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39220\Desktop\"/>
    </mc:Choice>
  </mc:AlternateContent>
  <bookViews>
    <workbookView xWindow="0" yWindow="0" windowWidth="28800" windowHeight="12000"/>
  </bookViews>
  <sheets>
    <sheet name="1 семестр с ЕГЭ" sheetId="1" r:id="rId1"/>
  </sheets>
  <definedNames>
    <definedName name="_xlnm._FilterDatabase" localSheetId="0" hidden="1">'1 семестр с ЕГЭ'!$A$8:$L$43</definedName>
    <definedName name="_xlnm.Print_Area" localSheetId="0">'1 семестр с ЕГЭ'!$A$1:$L$47</definedName>
  </definedNames>
  <calcPr calcId="162913"/>
</workbook>
</file>

<file path=xl/calcChain.xml><?xml version="1.0" encoding="utf-8"?>
<calcChain xmlns="http://schemas.openxmlformats.org/spreadsheetml/2006/main">
  <c r="E40" i="1" l="1"/>
  <c r="I40" i="1" s="1"/>
  <c r="E38" i="1"/>
  <c r="K38" i="1" s="1"/>
  <c r="E33" i="1"/>
  <c r="I33" i="1" s="1"/>
  <c r="E29" i="1"/>
  <c r="K29" i="1" s="1"/>
  <c r="E26" i="1"/>
  <c r="I26" i="1" s="1"/>
  <c r="G26" i="1" l="1"/>
  <c r="K26" i="1"/>
  <c r="I29" i="1"/>
  <c r="G33" i="1"/>
  <c r="K33" i="1"/>
  <c r="I38" i="1"/>
  <c r="G40" i="1"/>
  <c r="K40" i="1"/>
  <c r="G29" i="1"/>
  <c r="G38" i="1"/>
  <c r="E43" i="1" l="1"/>
  <c r="E42" i="1"/>
  <c r="E41" i="1"/>
  <c r="G41" i="1" s="1"/>
  <c r="E39" i="1"/>
  <c r="G39" i="1" s="1"/>
  <c r="E37" i="1"/>
  <c r="G37" i="1" s="1"/>
  <c r="E36" i="1"/>
  <c r="G36" i="1" s="1"/>
  <c r="E35" i="1"/>
  <c r="G35" i="1" s="1"/>
  <c r="E34" i="1"/>
  <c r="G34" i="1" s="1"/>
  <c r="E32" i="1"/>
  <c r="G32" i="1" s="1"/>
  <c r="E31" i="1"/>
  <c r="G31" i="1" s="1"/>
  <c r="E30" i="1"/>
  <c r="G30" i="1" s="1"/>
  <c r="E28" i="1"/>
  <c r="G28" i="1" s="1"/>
  <c r="E27" i="1"/>
  <c r="G27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E10" i="1"/>
  <c r="G10" i="1" s="1"/>
  <c r="E9" i="1"/>
  <c r="I10" i="1" l="1"/>
  <c r="O10" i="1"/>
  <c r="N10" i="1"/>
  <c r="M10" i="1"/>
  <c r="K12" i="1"/>
  <c r="O12" i="1"/>
  <c r="N12" i="1"/>
  <c r="M12" i="1"/>
  <c r="I14" i="1"/>
  <c r="O14" i="1"/>
  <c r="N14" i="1"/>
  <c r="M14" i="1"/>
  <c r="K16" i="1"/>
  <c r="O16" i="1"/>
  <c r="N16" i="1"/>
  <c r="M16" i="1"/>
  <c r="I18" i="1"/>
  <c r="O18" i="1"/>
  <c r="N18" i="1"/>
  <c r="M18" i="1"/>
  <c r="K20" i="1"/>
  <c r="O20" i="1"/>
  <c r="N20" i="1"/>
  <c r="M20" i="1"/>
  <c r="I22" i="1"/>
  <c r="O22" i="1"/>
  <c r="N22" i="1"/>
  <c r="M22" i="1"/>
  <c r="K24" i="1"/>
  <c r="O24" i="1"/>
  <c r="N24" i="1"/>
  <c r="M24" i="1"/>
  <c r="K31" i="1"/>
  <c r="O31" i="1"/>
  <c r="N31" i="1"/>
  <c r="M31" i="1"/>
  <c r="I35" i="1"/>
  <c r="O35" i="1"/>
  <c r="N35" i="1"/>
  <c r="M35" i="1"/>
  <c r="K37" i="1"/>
  <c r="O37" i="1"/>
  <c r="N37" i="1"/>
  <c r="M37" i="1"/>
  <c r="K39" i="1"/>
  <c r="O39" i="1"/>
  <c r="N39" i="1"/>
  <c r="M39" i="1"/>
  <c r="I41" i="1"/>
  <c r="O41" i="1"/>
  <c r="N41" i="1"/>
  <c r="M41" i="1"/>
  <c r="K43" i="1"/>
  <c r="O43" i="1"/>
  <c r="N43" i="1"/>
  <c r="M43" i="1"/>
  <c r="G9" i="1"/>
  <c r="O9" i="1"/>
  <c r="N9" i="1"/>
  <c r="M9" i="1"/>
  <c r="K11" i="1"/>
  <c r="O11" i="1"/>
  <c r="N11" i="1"/>
  <c r="M11" i="1"/>
  <c r="K13" i="1"/>
  <c r="O13" i="1"/>
  <c r="N13" i="1"/>
  <c r="M13" i="1"/>
  <c r="K15" i="1"/>
  <c r="O15" i="1"/>
  <c r="N15" i="1"/>
  <c r="M15" i="1"/>
  <c r="K17" i="1"/>
  <c r="O17" i="1"/>
  <c r="N17" i="1"/>
  <c r="M17" i="1"/>
  <c r="K19" i="1"/>
  <c r="O19" i="1"/>
  <c r="N19" i="1"/>
  <c r="M19" i="1"/>
  <c r="K21" i="1"/>
  <c r="O21" i="1"/>
  <c r="N21" i="1"/>
  <c r="M21" i="1"/>
  <c r="K23" i="1"/>
  <c r="O23" i="1"/>
  <c r="N23" i="1"/>
  <c r="M23" i="1"/>
  <c r="K25" i="1"/>
  <c r="O25" i="1"/>
  <c r="N25" i="1"/>
  <c r="M25" i="1"/>
  <c r="K27" i="1"/>
  <c r="O27" i="1"/>
  <c r="N27" i="1"/>
  <c r="M27" i="1"/>
  <c r="K28" i="1"/>
  <c r="O28" i="1"/>
  <c r="N28" i="1"/>
  <c r="M28" i="1"/>
  <c r="K30" i="1"/>
  <c r="O30" i="1"/>
  <c r="N30" i="1"/>
  <c r="M30" i="1"/>
  <c r="K32" i="1"/>
  <c r="O32" i="1"/>
  <c r="N32" i="1"/>
  <c r="M32" i="1"/>
  <c r="K34" i="1"/>
  <c r="O34" i="1"/>
  <c r="N34" i="1"/>
  <c r="M34" i="1"/>
  <c r="K36" i="1"/>
  <c r="O36" i="1"/>
  <c r="N36" i="1"/>
  <c r="M36" i="1"/>
  <c r="K42" i="1"/>
  <c r="O42" i="1"/>
  <c r="N42" i="1"/>
  <c r="M42" i="1"/>
  <c r="I42" i="1"/>
  <c r="G42" i="1"/>
  <c r="I31" i="1"/>
  <c r="K10" i="1"/>
  <c r="K41" i="1"/>
  <c r="I12" i="1"/>
  <c r="I16" i="1"/>
  <c r="I20" i="1"/>
  <c r="I24" i="1"/>
  <c r="K14" i="1"/>
  <c r="K18" i="1"/>
  <c r="K22" i="1"/>
  <c r="I37" i="1"/>
  <c r="K35" i="1"/>
  <c r="G43" i="1"/>
  <c r="I43" i="1"/>
  <c r="I34" i="1"/>
  <c r="G11" i="1"/>
  <c r="I11" i="1"/>
  <c r="I13" i="1"/>
  <c r="I15" i="1"/>
  <c r="I17" i="1"/>
  <c r="I19" i="1"/>
  <c r="I21" i="1"/>
  <c r="I23" i="1"/>
  <c r="I25" i="1"/>
  <c r="I28" i="1"/>
  <c r="I9" i="1"/>
  <c r="I27" i="1"/>
  <c r="I30" i="1"/>
  <c r="I32" i="1"/>
  <c r="I36" i="1"/>
  <c r="I39" i="1"/>
  <c r="K9" i="1"/>
</calcChain>
</file>

<file path=xl/sharedStrings.xml><?xml version="1.0" encoding="utf-8"?>
<sst xmlns="http://schemas.openxmlformats.org/spreadsheetml/2006/main" count="96" uniqueCount="91">
  <si>
    <t>руб.</t>
  </si>
  <si>
    <t>№ п/п</t>
  </si>
  <si>
    <t>Код</t>
  </si>
  <si>
    <t>Наименование</t>
  </si>
  <si>
    <t>01.03.02</t>
  </si>
  <si>
    <t>Прикладная математика и информатика</t>
  </si>
  <si>
    <t>02.03.03</t>
  </si>
  <si>
    <t>Математическое обеспечение и администрирование информационных систем</t>
  </si>
  <si>
    <t>04.03.01</t>
  </si>
  <si>
    <t>Химия</t>
  </si>
  <si>
    <t>08.03.01</t>
  </si>
  <si>
    <t>Строительство</t>
  </si>
  <si>
    <t>09.03.03</t>
  </si>
  <si>
    <t>Прикладная информатика</t>
  </si>
  <si>
    <t>11.03.04</t>
  </si>
  <si>
    <t>Электроника и наноэлектроника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</si>
  <si>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</si>
  <si>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</si>
  <si>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</si>
  <si>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</si>
  <si>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</si>
  <si>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</si>
  <si>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</si>
  <si>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</si>
  <si>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</si>
  <si>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</si>
  <si>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</si>
  <si>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</si>
  <si>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19.03.04</t>
  </si>
  <si>
    <t>Технология продукции и организация общественного питания</t>
  </si>
  <si>
    <t>20.03.01</t>
  </si>
  <si>
    <t>Техносферная безопасность</t>
  </si>
  <si>
    <t>22.03.01</t>
  </si>
  <si>
    <t>Материаловедение и технологии материалов</t>
  </si>
  <si>
    <t>23.03.03</t>
  </si>
  <si>
    <t>Эксплуатация транспортно-технологических машин и комплексов</t>
  </si>
  <si>
    <t>27.03.02</t>
  </si>
  <si>
    <t>Управление качеством</t>
  </si>
  <si>
    <t>37.03.01</t>
  </si>
  <si>
    <t>Психология</t>
  </si>
  <si>
    <t>38.03.01</t>
  </si>
  <si>
    <t>Экономика</t>
  </si>
  <si>
    <t>38.03.03</t>
  </si>
  <si>
    <t>Управление персоналом</t>
  </si>
  <si>
    <t>38.03.06</t>
  </si>
  <si>
    <t>Торговое дело</t>
  </si>
  <si>
    <t>39.03.01</t>
  </si>
  <si>
    <t>Социология</t>
  </si>
  <si>
    <t>40.03.01</t>
  </si>
  <si>
    <t>Юриспруденция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</si>
  <si>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</si>
  <si>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</si>
  <si>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</si>
  <si>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</si>
  <si>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42.03.02</t>
  </si>
  <si>
    <t>Журналистика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</si>
  <si>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</si>
  <si>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</si>
  <si>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</si>
  <si>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</si>
  <si>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</si>
  <si>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</si>
  <si>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</si>
  <si>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</si>
  <si>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</si>
  <si>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</si>
  <si>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45.03.02</t>
  </si>
  <si>
    <t>Лингвистика</t>
  </si>
  <si>
    <t>46.03.01</t>
  </si>
  <si>
    <t>История</t>
  </si>
  <si>
    <t>54.03.01</t>
  </si>
  <si>
    <t>Дизайн</t>
  </si>
  <si>
    <t>54.03.02</t>
  </si>
  <si>
    <t>Декоративно-прикладное искусство и народные промыслы</t>
  </si>
  <si>
    <r>
      <t>Сумма баллов ЕГЭ*:</t>
    </r>
    <r>
      <rPr>
        <b/>
        <sz val="12"/>
        <rFont val="Times New Roman"/>
        <family val="1"/>
        <charset val="204"/>
      </rPr>
      <t xml:space="preserve"> </t>
    </r>
  </si>
  <si>
    <r>
      <t xml:space="preserve">Сумма баллов ЕГЭ </t>
    </r>
    <r>
      <rPr>
        <b/>
        <sz val="12"/>
        <rFont val="Times New Roman"/>
        <family val="1"/>
        <charset val="204"/>
      </rPr>
      <t>*:</t>
    </r>
  </si>
  <si>
    <t>- от 160 до 179 (для поступающих  по результатам трех ЕГЭ)</t>
  </si>
  <si>
    <t>- от 180 до 199  (для поступающих  по результатам трех ЕГЭ)</t>
  </si>
  <si>
    <t>- от  200  и выше  (для поступающих  по результатам трех ЕГЭ)</t>
  </si>
  <si>
    <t>- от 107 до 119 (для поступающих  по результатам двух ЕГЭ)</t>
  </si>
  <si>
    <t>- от 120 до 133 (для поступающих  по результатам двух ЕГЭ)</t>
  </si>
  <si>
    <t>- от 134  и выше (для поступающих  по результатам двух ЕГЭ)</t>
  </si>
  <si>
    <t>за первый семестр</t>
  </si>
  <si>
    <t>за семестр</t>
  </si>
  <si>
    <t>Пониженная стоимость обучения с учетом  набранных баллов ЕГЭ</t>
  </si>
  <si>
    <t>Примечание:</t>
  </si>
  <si>
    <t>*Сумма набранных баллов ЕГЭ без учета вступительных испытаний, проводимых ТГУ самостоятельно, и индивидуальных достижений</t>
  </si>
  <si>
    <t>размер  снижения за семестр</t>
  </si>
  <si>
    <t>за учебный год</t>
  </si>
  <si>
    <t>Пониженная стоимость обучения по направлениям подготовки бакалавров и специальностям по очной форме при приеме на 1 курс 2018-2019 учебного года                                                (первый семестр обучения)</t>
  </si>
  <si>
    <r>
      <t>Стоимость обучения на 2018-2019 учебный год, установленная приказом №1516 от 28.04.2018</t>
    </r>
    <r>
      <rPr>
        <b/>
        <sz val="12"/>
        <rFont val="Times New Roman"/>
        <family val="1"/>
        <charset val="204"/>
      </rPr>
      <t xml:space="preserve">        </t>
    </r>
    <r>
      <rPr>
        <sz val="12"/>
        <rFont val="Times New Roman"/>
        <family val="1"/>
        <charset val="204"/>
      </rPr>
      <t xml:space="preserve">               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</si>
</sst>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/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6" fillId="0" borderId="0" xfId="0" applyNumberFormat="1" applyFont="1"/>
    <xf numFmtId="0" fontId="2" fillId="0" borderId="0" xfId="0" applyFont="1"/>
    <xf numFmtId="2" fontId="2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distributed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tabSelected="1" topLeftCell="A13" workbookViewId="0">
      <selection activeCell="L3" sqref="L3"/>
    </sheetView>
  </sheetViews>
  <sheetFormatPr defaultRowHeight="15" x14ac:dyDescent="0.2"/>
  <cols>
    <col min="1" max="1" width="6.42578125" customWidth="1"/>
    <col min="2" max="2" width="14.7109375" customWidth="1"/>
    <col min="3" max="3" width="58.7109375" customWidth="1"/>
    <col min="4" max="4" width="18.7109375" style="1" customWidth="1"/>
    <col min="5" max="5" width="18.7109375" style="24" customWidth="1"/>
    <col min="6" max="6" width="0.42578125" style="24" customWidth="1"/>
    <col min="7" max="12" width="18.7109375" customWidth="1"/>
    <col min="13" max="15" width="0" style="35" hidden="1" customWidth="1"/>
  </cols>
  <sheetData>
    <row r="1" spans="1:15" ht="15.75" x14ac:dyDescent="0.25">
      <c r="A1" s="49"/>
      <c r="B1" s="49"/>
      <c r="C1" s="49"/>
      <c r="F1" s="2"/>
      <c r="L1" s="2"/>
    </row>
    <row r="2" spans="1:15" ht="33.75" customHeight="1" x14ac:dyDescent="0.2">
      <c r="A2" s="33"/>
      <c r="B2" s="58" t="s">
        <v>89</v>
      </c>
      <c r="C2" s="58"/>
      <c r="D2" s="58"/>
      <c r="E2" s="58"/>
      <c r="F2" s="58"/>
      <c r="G2" s="58"/>
      <c r="H2" s="58"/>
      <c r="I2" s="58"/>
      <c r="J2" s="58"/>
    </row>
    <row r="3" spans="1:15" ht="13.5" customHeight="1" x14ac:dyDescent="0.25">
      <c r="A3" s="3"/>
      <c r="B3" s="3"/>
      <c r="C3" s="4"/>
      <c r="F3" s="5"/>
      <c r="L3" s="5" t="s">
        <v>0</v>
      </c>
    </row>
    <row r="4" spans="1:15" ht="15.75" customHeight="1" x14ac:dyDescent="0.25">
      <c r="A4" s="46" t="s">
        <v>1</v>
      </c>
      <c r="B4" s="43" t="s">
        <v>2</v>
      </c>
      <c r="C4" s="40" t="s">
        <v>3</v>
      </c>
      <c r="D4" s="63" t="s">
        <v>90</v>
      </c>
      <c r="E4" s="64"/>
      <c r="F4" s="27"/>
      <c r="G4" s="50" t="s">
        <v>84</v>
      </c>
      <c r="H4" s="51"/>
      <c r="I4" s="51"/>
      <c r="J4" s="51"/>
      <c r="K4" s="52"/>
      <c r="L4" s="53"/>
    </row>
    <row r="5" spans="1:15" s="25" customFormat="1" ht="17.25" customHeight="1" x14ac:dyDescent="0.2">
      <c r="A5" s="47"/>
      <c r="B5" s="44"/>
      <c r="C5" s="41"/>
      <c r="D5" s="65"/>
      <c r="E5" s="66"/>
      <c r="F5" s="27"/>
      <c r="G5" s="54" t="s">
        <v>74</v>
      </c>
      <c r="H5" s="55"/>
      <c r="I5" s="56" t="s">
        <v>75</v>
      </c>
      <c r="J5" s="57"/>
      <c r="K5" s="56" t="s">
        <v>75</v>
      </c>
      <c r="L5" s="57"/>
      <c r="M5" s="35"/>
      <c r="N5" s="35"/>
      <c r="O5" s="35"/>
    </row>
    <row r="6" spans="1:15" s="25" customFormat="1" ht="29.25" customHeight="1" x14ac:dyDescent="0.2">
      <c r="A6" s="47"/>
      <c r="B6" s="44"/>
      <c r="C6" s="41"/>
      <c r="D6" s="65"/>
      <c r="E6" s="66"/>
      <c r="F6" s="28"/>
      <c r="G6" s="59" t="s">
        <v>76</v>
      </c>
      <c r="H6" s="69"/>
      <c r="I6" s="59" t="s">
        <v>77</v>
      </c>
      <c r="J6" s="60"/>
      <c r="K6" s="59" t="s">
        <v>78</v>
      </c>
      <c r="L6" s="60"/>
      <c r="M6" s="35"/>
      <c r="N6" s="35"/>
      <c r="O6" s="35"/>
    </row>
    <row r="7" spans="1:15" ht="30.75" customHeight="1" x14ac:dyDescent="0.2">
      <c r="A7" s="47"/>
      <c r="B7" s="44"/>
      <c r="C7" s="41"/>
      <c r="D7" s="67"/>
      <c r="E7" s="68"/>
      <c r="F7" s="31"/>
      <c r="G7" s="61" t="s">
        <v>79</v>
      </c>
      <c r="H7" s="70"/>
      <c r="I7" s="61" t="s">
        <v>80</v>
      </c>
      <c r="J7" s="62"/>
      <c r="K7" s="61" t="s">
        <v>81</v>
      </c>
      <c r="L7" s="62"/>
    </row>
    <row r="8" spans="1:15" s="25" customFormat="1" ht="24" customHeight="1" x14ac:dyDescent="0.2">
      <c r="A8" s="48"/>
      <c r="B8" s="45"/>
      <c r="C8" s="42"/>
      <c r="D8" s="26" t="s">
        <v>88</v>
      </c>
      <c r="E8" s="26" t="s">
        <v>83</v>
      </c>
      <c r="F8" s="26"/>
      <c r="G8" s="29" t="s">
        <v>82</v>
      </c>
      <c r="H8" s="39" t="s">
        <v>87</v>
      </c>
      <c r="I8" s="30" t="s">
        <v>82</v>
      </c>
      <c r="J8" s="39" t="s">
        <v>87</v>
      </c>
      <c r="K8" s="29" t="s">
        <v>82</v>
      </c>
      <c r="L8" s="39" t="s">
        <v>87</v>
      </c>
      <c r="M8" s="35"/>
      <c r="N8" s="35"/>
      <c r="O8" s="35"/>
    </row>
    <row r="9" spans="1:15" x14ac:dyDescent="0.2">
      <c r="A9" s="6">
        <v>1</v>
      </c>
      <c r="B9" s="7" t="s">
        <v>4</v>
      </c>
      <c r="C9" s="8" t="s">
        <v>5</v>
      </c>
      <c r="D9" s="9">
        <v>100500</v>
      </c>
      <c r="E9" s="9">
        <f>D9/2</f>
        <v>50250</v>
      </c>
      <c r="F9" s="9"/>
      <c r="G9" s="9">
        <f>E9-H9</f>
        <v>37550</v>
      </c>
      <c r="H9" s="9">
        <v>12700</v>
      </c>
      <c r="I9" s="9">
        <f>E9-J9</f>
        <v>35170</v>
      </c>
      <c r="J9" s="9">
        <v>15080</v>
      </c>
      <c r="K9" s="9">
        <f>E9-L9</f>
        <v>32650</v>
      </c>
      <c r="L9" s="9">
        <v>17600</v>
      </c>
      <c r="M9" s="36">
        <f>H9*100/E9</f>
        <v>25.273631840796021</v>
      </c>
      <c r="N9" s="36">
        <f>J9*100/E9</f>
        <v>30.009950248756219</v>
      </c>
      <c r="O9" s="36">
        <f>L9*100/E9</f>
        <v>35.024875621890544</v>
      </c>
    </row>
    <row r="10" spans="1:15" ht="30" x14ac:dyDescent="0.2">
      <c r="A10" s="6">
        <v>2</v>
      </c>
      <c r="B10" s="10" t="s">
        <v>6</v>
      </c>
      <c r="C10" s="11" t="s">
        <v>7</v>
      </c>
      <c r="D10" s="9">
        <v>100500</v>
      </c>
      <c r="E10" s="9">
        <f>D10/2</f>
        <v>50250</v>
      </c>
      <c r="F10" s="9"/>
      <c r="G10" s="9">
        <f>E10-H10</f>
        <v>37550</v>
      </c>
      <c r="H10" s="9">
        <v>12700</v>
      </c>
      <c r="I10" s="9">
        <f>E10-J10</f>
        <v>35170</v>
      </c>
      <c r="J10" s="9">
        <v>15080</v>
      </c>
      <c r="K10" s="9">
        <f>E10-L10</f>
        <v>32650</v>
      </c>
      <c r="L10" s="9">
        <v>17600</v>
      </c>
      <c r="M10" s="36">
        <f t="shared" ref="M10:M43" si="0">H10*100/E10</f>
        <v>25.273631840796021</v>
      </c>
      <c r="N10" s="36">
        <f t="shared" ref="N10:N43" si="1">J10*100/E10</f>
        <v>30.009950248756219</v>
      </c>
      <c r="O10" s="36">
        <f t="shared" ref="O10:O43" si="2">L10*100/E10</f>
        <v>35.024875621890544</v>
      </c>
    </row>
    <row r="11" spans="1:15" x14ac:dyDescent="0.2">
      <c r="A11" s="6">
        <v>3</v>
      </c>
      <c r="B11" s="12" t="s">
        <v>8</v>
      </c>
      <c r="C11" s="13" t="s">
        <v>9</v>
      </c>
      <c r="D11" s="9">
        <v>112800</v>
      </c>
      <c r="E11" s="9">
        <f>D11/2</f>
        <v>56400</v>
      </c>
      <c r="F11" s="9"/>
      <c r="G11" s="9">
        <f>E11-H11</f>
        <v>42300</v>
      </c>
      <c r="H11" s="9">
        <v>14100</v>
      </c>
      <c r="I11" s="9">
        <f>E11-J11</f>
        <v>39480</v>
      </c>
      <c r="J11" s="9">
        <v>16920</v>
      </c>
      <c r="K11" s="9">
        <f>E11-L11</f>
        <v>36650</v>
      </c>
      <c r="L11" s="9">
        <v>19750</v>
      </c>
      <c r="M11" s="36">
        <f t="shared" si="0"/>
        <v>25</v>
      </c>
      <c r="N11" s="36">
        <f t="shared" si="1"/>
        <v>30</v>
      </c>
      <c r="O11" s="36">
        <f t="shared" si="2"/>
        <v>35.0177304964539</v>
      </c>
    </row>
    <row r="12" spans="1:15" x14ac:dyDescent="0.2">
      <c r="A12" s="6">
        <v>4</v>
      </c>
      <c r="B12" s="12" t="s">
        <v>10</v>
      </c>
      <c r="C12" s="8" t="s">
        <v>11</v>
      </c>
      <c r="D12" s="9">
        <v>112800</v>
      </c>
      <c r="E12" s="9">
        <f t="shared" ref="E12:E33" si="3">D12/2</f>
        <v>56400</v>
      </c>
      <c r="F12" s="9"/>
      <c r="G12" s="9">
        <f t="shared" ref="G12:G25" si="4">E12-H12</f>
        <v>42300</v>
      </c>
      <c r="H12" s="9">
        <v>14100</v>
      </c>
      <c r="I12" s="9">
        <f t="shared" ref="I12:I25" si="5">E12-J12</f>
        <v>39480</v>
      </c>
      <c r="J12" s="9">
        <v>16920</v>
      </c>
      <c r="K12" s="9">
        <f t="shared" ref="K12:K25" si="6">E12-L12</f>
        <v>36650</v>
      </c>
      <c r="L12" s="9">
        <v>19750</v>
      </c>
      <c r="M12" s="36">
        <f t="shared" si="0"/>
        <v>25</v>
      </c>
      <c r="N12" s="36">
        <f t="shared" si="1"/>
        <v>30</v>
      </c>
      <c r="O12" s="36">
        <f t="shared" si="2"/>
        <v>35.0177304964539</v>
      </c>
    </row>
    <row r="13" spans="1:15" x14ac:dyDescent="0.2">
      <c r="A13" s="6">
        <v>5</v>
      </c>
      <c r="B13" s="12" t="s">
        <v>12</v>
      </c>
      <c r="C13" s="8" t="s">
        <v>13</v>
      </c>
      <c r="D13" s="9">
        <v>112800</v>
      </c>
      <c r="E13" s="9">
        <f t="shared" si="3"/>
        <v>56400</v>
      </c>
      <c r="F13" s="9"/>
      <c r="G13" s="9">
        <f t="shared" si="4"/>
        <v>42300</v>
      </c>
      <c r="H13" s="9">
        <v>14100</v>
      </c>
      <c r="I13" s="9">
        <f t="shared" si="5"/>
        <v>39480</v>
      </c>
      <c r="J13" s="9">
        <v>16920</v>
      </c>
      <c r="K13" s="9">
        <f t="shared" si="6"/>
        <v>36650</v>
      </c>
      <c r="L13" s="9">
        <v>19750</v>
      </c>
      <c r="M13" s="36">
        <f t="shared" si="0"/>
        <v>25</v>
      </c>
      <c r="N13" s="36">
        <f t="shared" si="1"/>
        <v>30</v>
      </c>
      <c r="O13" s="36">
        <f t="shared" si="2"/>
        <v>35.0177304964539</v>
      </c>
    </row>
    <row r="14" spans="1:15" x14ac:dyDescent="0.2">
      <c r="A14" s="6">
        <v>6</v>
      </c>
      <c r="B14" s="12" t="s">
        <v>14</v>
      </c>
      <c r="C14" s="8" t="s">
        <v>15</v>
      </c>
      <c r="D14" s="9">
        <v>112800</v>
      </c>
      <c r="E14" s="9">
        <f t="shared" si="3"/>
        <v>56400</v>
      </c>
      <c r="F14" s="9"/>
      <c r="G14" s="9">
        <f t="shared" si="4"/>
        <v>42300</v>
      </c>
      <c r="H14" s="9">
        <v>14100</v>
      </c>
      <c r="I14" s="9">
        <f t="shared" si="5"/>
        <v>39480</v>
      </c>
      <c r="J14" s="9">
        <v>16920</v>
      </c>
      <c r="K14" s="9">
        <f t="shared" si="6"/>
        <v>36650</v>
      </c>
      <c r="L14" s="9">
        <v>19750</v>
      </c>
      <c r="M14" s="36">
        <f t="shared" si="0"/>
        <v>25</v>
      </c>
      <c r="N14" s="36">
        <f t="shared" si="1"/>
        <v>30</v>
      </c>
      <c r="O14" s="36">
        <f t="shared" si="2"/>
        <v>35.0177304964539</v>
      </c>
    </row>
    <row r="15" spans="1:15" x14ac:dyDescent="0.2">
      <c r="A15" s="6">
        <v>7</v>
      </c>
      <c r="B15" s="12" t="s">
        <v>16</v>
      </c>
      <c r="C15" s="14" t="s">
        <v>17</v>
      </c>
      <c r="D15" s="9">
        <v>112800</v>
      </c>
      <c r="E15" s="9">
        <f t="shared" si="3"/>
        <v>56400</v>
      </c>
      <c r="F15" s="9"/>
      <c r="G15" s="9">
        <f t="shared" si="4"/>
        <v>42300</v>
      </c>
      <c r="H15" s="9">
        <v>14100</v>
      </c>
      <c r="I15" s="9">
        <f t="shared" si="5"/>
        <v>39480</v>
      </c>
      <c r="J15" s="9">
        <v>16920</v>
      </c>
      <c r="K15" s="9">
        <f t="shared" si="6"/>
        <v>36650</v>
      </c>
      <c r="L15" s="9">
        <v>19750</v>
      </c>
      <c r="M15" s="36">
        <f t="shared" si="0"/>
        <v>25</v>
      </c>
      <c r="N15" s="36">
        <f t="shared" si="1"/>
        <v>30</v>
      </c>
      <c r="O15" s="36">
        <f t="shared" si="2"/>
        <v>35.0177304964539</v>
      </c>
    </row>
    <row r="16" spans="1:15" x14ac:dyDescent="0.2">
      <c r="A16" s="6">
        <v>8</v>
      </c>
      <c r="B16" s="12" t="s">
        <v>18</v>
      </c>
      <c r="C16" s="8" t="s">
        <v>19</v>
      </c>
      <c r="D16" s="9">
        <v>112800</v>
      </c>
      <c r="E16" s="9">
        <f t="shared" si="3"/>
        <v>56400</v>
      </c>
      <c r="F16" s="9"/>
      <c r="G16" s="9">
        <f t="shared" si="4"/>
        <v>42300</v>
      </c>
      <c r="H16" s="9">
        <v>14100</v>
      </c>
      <c r="I16" s="9">
        <f t="shared" si="5"/>
        <v>39480</v>
      </c>
      <c r="J16" s="9">
        <v>16920</v>
      </c>
      <c r="K16" s="9">
        <f t="shared" si="6"/>
        <v>36650</v>
      </c>
      <c r="L16" s="9">
        <v>19750</v>
      </c>
      <c r="M16" s="36">
        <f t="shared" si="0"/>
        <v>25</v>
      </c>
      <c r="N16" s="36">
        <f t="shared" si="1"/>
        <v>30</v>
      </c>
      <c r="O16" s="36">
        <f t="shared" si="2"/>
        <v>35.0177304964539</v>
      </c>
    </row>
    <row r="17" spans="1:15" x14ac:dyDescent="0.2">
      <c r="A17" s="6">
        <v>9</v>
      </c>
      <c r="B17" s="12" t="s">
        <v>20</v>
      </c>
      <c r="C17" s="8" t="s">
        <v>21</v>
      </c>
      <c r="D17" s="9">
        <v>112800</v>
      </c>
      <c r="E17" s="9">
        <f t="shared" si="3"/>
        <v>56400</v>
      </c>
      <c r="F17" s="9"/>
      <c r="G17" s="9">
        <f t="shared" si="4"/>
        <v>42300</v>
      </c>
      <c r="H17" s="9">
        <v>14100</v>
      </c>
      <c r="I17" s="9">
        <f t="shared" si="5"/>
        <v>39480</v>
      </c>
      <c r="J17" s="9">
        <v>16920</v>
      </c>
      <c r="K17" s="9">
        <f t="shared" si="6"/>
        <v>36650</v>
      </c>
      <c r="L17" s="9">
        <v>19750</v>
      </c>
      <c r="M17" s="36">
        <f t="shared" si="0"/>
        <v>25</v>
      </c>
      <c r="N17" s="36">
        <f t="shared" si="1"/>
        <v>30</v>
      </c>
      <c r="O17" s="36">
        <f t="shared" si="2"/>
        <v>35.0177304964539</v>
      </c>
    </row>
    <row r="18" spans="1:15" ht="30" x14ac:dyDescent="0.2">
      <c r="A18" s="6">
        <v>10</v>
      </c>
      <c r="B18" s="10" t="s">
        <v>22</v>
      </c>
      <c r="C18" s="11" t="s">
        <v>23</v>
      </c>
      <c r="D18" s="9">
        <v>112800</v>
      </c>
      <c r="E18" s="9">
        <f t="shared" si="3"/>
        <v>56400</v>
      </c>
      <c r="F18" s="9"/>
      <c r="G18" s="9">
        <f t="shared" si="4"/>
        <v>42300</v>
      </c>
      <c r="H18" s="9">
        <v>14100</v>
      </c>
      <c r="I18" s="9">
        <f t="shared" si="5"/>
        <v>39480</v>
      </c>
      <c r="J18" s="9">
        <v>16920</v>
      </c>
      <c r="K18" s="9">
        <f t="shared" si="6"/>
        <v>36650</v>
      </c>
      <c r="L18" s="9">
        <v>19750</v>
      </c>
      <c r="M18" s="36">
        <f t="shared" si="0"/>
        <v>25</v>
      </c>
      <c r="N18" s="36">
        <f t="shared" si="1"/>
        <v>30</v>
      </c>
      <c r="O18" s="36">
        <f t="shared" si="2"/>
        <v>35.0177304964539</v>
      </c>
    </row>
    <row r="19" spans="1:15" x14ac:dyDescent="0.2">
      <c r="A19" s="6">
        <v>11</v>
      </c>
      <c r="B19" s="10" t="s">
        <v>24</v>
      </c>
      <c r="C19" s="8" t="s">
        <v>25</v>
      </c>
      <c r="D19" s="9">
        <v>112800</v>
      </c>
      <c r="E19" s="9">
        <f t="shared" si="3"/>
        <v>56400</v>
      </c>
      <c r="F19" s="9"/>
      <c r="G19" s="9">
        <f t="shared" si="4"/>
        <v>42300</v>
      </c>
      <c r="H19" s="9">
        <v>14100</v>
      </c>
      <c r="I19" s="9">
        <f t="shared" si="5"/>
        <v>39480</v>
      </c>
      <c r="J19" s="9">
        <v>16920</v>
      </c>
      <c r="K19" s="9">
        <f t="shared" si="6"/>
        <v>36650</v>
      </c>
      <c r="L19" s="9">
        <v>19750</v>
      </c>
      <c r="M19" s="36">
        <f t="shared" si="0"/>
        <v>25</v>
      </c>
      <c r="N19" s="36">
        <f t="shared" si="1"/>
        <v>30</v>
      </c>
      <c r="O19" s="36">
        <f t="shared" si="2"/>
        <v>35.0177304964539</v>
      </c>
    </row>
    <row r="20" spans="1:15" ht="30" x14ac:dyDescent="0.2">
      <c r="A20" s="6">
        <v>12</v>
      </c>
      <c r="B20" s="10" t="s">
        <v>26</v>
      </c>
      <c r="C20" s="11" t="s">
        <v>27</v>
      </c>
      <c r="D20" s="9">
        <v>112800</v>
      </c>
      <c r="E20" s="9">
        <f t="shared" si="3"/>
        <v>56400</v>
      </c>
      <c r="F20" s="9"/>
      <c r="G20" s="9">
        <f t="shared" si="4"/>
        <v>42300</v>
      </c>
      <c r="H20" s="9">
        <v>14100</v>
      </c>
      <c r="I20" s="9">
        <f t="shared" si="5"/>
        <v>39480</v>
      </c>
      <c r="J20" s="9">
        <v>16920</v>
      </c>
      <c r="K20" s="9">
        <f t="shared" si="6"/>
        <v>36650</v>
      </c>
      <c r="L20" s="9">
        <v>19750</v>
      </c>
      <c r="M20" s="36">
        <f t="shared" si="0"/>
        <v>25</v>
      </c>
      <c r="N20" s="36">
        <f t="shared" si="1"/>
        <v>30</v>
      </c>
      <c r="O20" s="36">
        <f t="shared" si="2"/>
        <v>35.0177304964539</v>
      </c>
    </row>
    <row r="21" spans="1:15" x14ac:dyDescent="0.2">
      <c r="A21" s="6">
        <v>13</v>
      </c>
      <c r="B21" s="10" t="s">
        <v>28</v>
      </c>
      <c r="C21" s="11" t="s">
        <v>29</v>
      </c>
      <c r="D21" s="9">
        <v>112800</v>
      </c>
      <c r="E21" s="9">
        <f t="shared" si="3"/>
        <v>56400</v>
      </c>
      <c r="F21" s="9"/>
      <c r="G21" s="9">
        <f t="shared" si="4"/>
        <v>42300</v>
      </c>
      <c r="H21" s="9">
        <v>14100</v>
      </c>
      <c r="I21" s="9">
        <f t="shared" si="5"/>
        <v>39480</v>
      </c>
      <c r="J21" s="9">
        <v>16920</v>
      </c>
      <c r="K21" s="9">
        <f t="shared" si="6"/>
        <v>36650</v>
      </c>
      <c r="L21" s="9">
        <v>19750</v>
      </c>
      <c r="M21" s="36">
        <f t="shared" si="0"/>
        <v>25</v>
      </c>
      <c r="N21" s="36">
        <f t="shared" si="1"/>
        <v>30</v>
      </c>
      <c r="O21" s="36">
        <f t="shared" si="2"/>
        <v>35.0177304964539</v>
      </c>
    </row>
    <row r="22" spans="1:15" x14ac:dyDescent="0.2">
      <c r="A22" s="6">
        <v>14</v>
      </c>
      <c r="B22" s="12" t="s">
        <v>30</v>
      </c>
      <c r="C22" s="8" t="s">
        <v>31</v>
      </c>
      <c r="D22" s="9">
        <v>112800</v>
      </c>
      <c r="E22" s="9">
        <f t="shared" si="3"/>
        <v>56400</v>
      </c>
      <c r="F22" s="9"/>
      <c r="G22" s="9">
        <f t="shared" si="4"/>
        <v>42300</v>
      </c>
      <c r="H22" s="9">
        <v>14100</v>
      </c>
      <c r="I22" s="9">
        <f t="shared" si="5"/>
        <v>39480</v>
      </c>
      <c r="J22" s="9">
        <v>16920</v>
      </c>
      <c r="K22" s="9">
        <f t="shared" si="6"/>
        <v>36650</v>
      </c>
      <c r="L22" s="9">
        <v>19750</v>
      </c>
      <c r="M22" s="36">
        <f t="shared" si="0"/>
        <v>25</v>
      </c>
      <c r="N22" s="36">
        <f t="shared" si="1"/>
        <v>30</v>
      </c>
      <c r="O22" s="36">
        <f t="shared" si="2"/>
        <v>35.0177304964539</v>
      </c>
    </row>
    <row r="23" spans="1:15" x14ac:dyDescent="0.2">
      <c r="A23" s="6">
        <v>15</v>
      </c>
      <c r="B23" s="12" t="s">
        <v>32</v>
      </c>
      <c r="C23" s="8" t="s">
        <v>33</v>
      </c>
      <c r="D23" s="9">
        <v>112800</v>
      </c>
      <c r="E23" s="9">
        <f t="shared" si="3"/>
        <v>56400</v>
      </c>
      <c r="F23" s="9"/>
      <c r="G23" s="9">
        <f t="shared" si="4"/>
        <v>42300</v>
      </c>
      <c r="H23" s="9">
        <v>14100</v>
      </c>
      <c r="I23" s="9">
        <f t="shared" si="5"/>
        <v>39480</v>
      </c>
      <c r="J23" s="9">
        <v>16920</v>
      </c>
      <c r="K23" s="9">
        <f t="shared" si="6"/>
        <v>36650</v>
      </c>
      <c r="L23" s="9">
        <v>19750</v>
      </c>
      <c r="M23" s="36">
        <f t="shared" si="0"/>
        <v>25</v>
      </c>
      <c r="N23" s="36">
        <f t="shared" si="1"/>
        <v>30</v>
      </c>
      <c r="O23" s="36">
        <f t="shared" si="2"/>
        <v>35.0177304964539</v>
      </c>
    </row>
    <row r="24" spans="1:15" ht="30" x14ac:dyDescent="0.2">
      <c r="A24" s="6">
        <v>16</v>
      </c>
      <c r="B24" s="15" t="s">
        <v>34</v>
      </c>
      <c r="C24" s="16" t="s">
        <v>35</v>
      </c>
      <c r="D24" s="9">
        <v>112800</v>
      </c>
      <c r="E24" s="9">
        <f t="shared" si="3"/>
        <v>56400</v>
      </c>
      <c r="F24" s="9"/>
      <c r="G24" s="9">
        <f t="shared" si="4"/>
        <v>42300</v>
      </c>
      <c r="H24" s="9">
        <v>14100</v>
      </c>
      <c r="I24" s="9">
        <f t="shared" si="5"/>
        <v>39480</v>
      </c>
      <c r="J24" s="9">
        <v>16920</v>
      </c>
      <c r="K24" s="9">
        <f t="shared" si="6"/>
        <v>36650</v>
      </c>
      <c r="L24" s="9">
        <v>19750</v>
      </c>
      <c r="M24" s="36">
        <f t="shared" si="0"/>
        <v>25</v>
      </c>
      <c r="N24" s="36">
        <f t="shared" si="1"/>
        <v>30</v>
      </c>
      <c r="O24" s="36">
        <f t="shared" si="2"/>
        <v>35.0177304964539</v>
      </c>
    </row>
    <row r="25" spans="1:15" x14ac:dyDescent="0.2">
      <c r="A25" s="6">
        <v>17</v>
      </c>
      <c r="B25" s="12" t="s">
        <v>36</v>
      </c>
      <c r="C25" s="13" t="s">
        <v>37</v>
      </c>
      <c r="D25" s="34">
        <v>112800</v>
      </c>
      <c r="E25" s="34">
        <f t="shared" si="3"/>
        <v>56400</v>
      </c>
      <c r="F25" s="34"/>
      <c r="G25" s="9">
        <f t="shared" si="4"/>
        <v>42300</v>
      </c>
      <c r="H25" s="9">
        <v>14100</v>
      </c>
      <c r="I25" s="34">
        <f t="shared" si="5"/>
        <v>39480</v>
      </c>
      <c r="J25" s="9">
        <v>16920</v>
      </c>
      <c r="K25" s="34">
        <f t="shared" si="6"/>
        <v>36650</v>
      </c>
      <c r="L25" s="9">
        <v>19750</v>
      </c>
      <c r="M25" s="36">
        <f t="shared" si="0"/>
        <v>25</v>
      </c>
      <c r="N25" s="36">
        <f t="shared" si="1"/>
        <v>30</v>
      </c>
      <c r="O25" s="36">
        <f t="shared" si="2"/>
        <v>35.0177304964539</v>
      </c>
    </row>
    <row r="26" spans="1:15" s="32" customFormat="1" x14ac:dyDescent="0.2">
      <c r="A26" s="6">
        <v>18</v>
      </c>
      <c r="B26" s="12" t="s">
        <v>38</v>
      </c>
      <c r="C26" s="8" t="s">
        <v>39</v>
      </c>
      <c r="D26" s="34">
        <v>112800</v>
      </c>
      <c r="E26" s="34">
        <f t="shared" si="3"/>
        <v>56400</v>
      </c>
      <c r="F26" s="34"/>
      <c r="G26" s="9">
        <f t="shared" ref="G26" si="7">E26-H26</f>
        <v>42300</v>
      </c>
      <c r="H26" s="9">
        <v>14100</v>
      </c>
      <c r="I26" s="34">
        <f t="shared" ref="I26" si="8">E26-J26</f>
        <v>39480</v>
      </c>
      <c r="J26" s="9">
        <v>16920</v>
      </c>
      <c r="K26" s="34">
        <f t="shared" ref="K26" si="9">E26-L26</f>
        <v>36650</v>
      </c>
      <c r="L26" s="9">
        <v>19750</v>
      </c>
      <c r="M26" s="36"/>
      <c r="N26" s="36"/>
      <c r="O26" s="36"/>
    </row>
    <row r="27" spans="1:15" x14ac:dyDescent="0.2">
      <c r="A27" s="6">
        <v>19</v>
      </c>
      <c r="B27" s="17" t="s">
        <v>40</v>
      </c>
      <c r="C27" s="18" t="s">
        <v>41</v>
      </c>
      <c r="D27" s="34">
        <v>100500</v>
      </c>
      <c r="E27" s="34">
        <f t="shared" si="3"/>
        <v>50250</v>
      </c>
      <c r="F27" s="34"/>
      <c r="G27" s="9">
        <f t="shared" ref="G27:G32" si="10">E27-H27</f>
        <v>37550</v>
      </c>
      <c r="H27" s="9">
        <v>12700</v>
      </c>
      <c r="I27" s="34">
        <f t="shared" ref="I27:I32" si="11">E27-J27</f>
        <v>35170</v>
      </c>
      <c r="J27" s="9">
        <v>15080</v>
      </c>
      <c r="K27" s="34">
        <f t="shared" ref="K27:K32" si="12">E27-L27</f>
        <v>32650</v>
      </c>
      <c r="L27" s="9">
        <v>17600</v>
      </c>
      <c r="M27" s="36">
        <f t="shared" si="0"/>
        <v>25.273631840796021</v>
      </c>
      <c r="N27" s="36">
        <f t="shared" si="1"/>
        <v>30.009950248756219</v>
      </c>
      <c r="O27" s="36">
        <f t="shared" si="2"/>
        <v>35.024875621890544</v>
      </c>
    </row>
    <row r="28" spans="1:15" x14ac:dyDescent="0.2">
      <c r="A28" s="6">
        <v>20</v>
      </c>
      <c r="B28" s="17" t="s">
        <v>42</v>
      </c>
      <c r="C28" s="18" t="s">
        <v>43</v>
      </c>
      <c r="D28" s="9">
        <v>100500</v>
      </c>
      <c r="E28" s="9">
        <f t="shared" si="3"/>
        <v>50250</v>
      </c>
      <c r="F28" s="9"/>
      <c r="G28" s="9">
        <f t="shared" si="10"/>
        <v>37550</v>
      </c>
      <c r="H28" s="9">
        <v>12700</v>
      </c>
      <c r="I28" s="9">
        <f t="shared" si="11"/>
        <v>35170</v>
      </c>
      <c r="J28" s="9">
        <v>15080</v>
      </c>
      <c r="K28" s="9">
        <f t="shared" si="12"/>
        <v>32650</v>
      </c>
      <c r="L28" s="9">
        <v>17600</v>
      </c>
      <c r="M28" s="36">
        <f t="shared" si="0"/>
        <v>25.273631840796021</v>
      </c>
      <c r="N28" s="36">
        <f t="shared" si="1"/>
        <v>30.009950248756219</v>
      </c>
      <c r="O28" s="36">
        <f t="shared" si="2"/>
        <v>35.024875621890544</v>
      </c>
    </row>
    <row r="29" spans="1:15" s="32" customFormat="1" x14ac:dyDescent="0.2">
      <c r="A29" s="6">
        <v>21</v>
      </c>
      <c r="B29" s="17" t="s">
        <v>44</v>
      </c>
      <c r="C29" s="18" t="s">
        <v>45</v>
      </c>
      <c r="D29" s="9">
        <v>100500</v>
      </c>
      <c r="E29" s="9">
        <f t="shared" si="3"/>
        <v>50250</v>
      </c>
      <c r="F29" s="9"/>
      <c r="G29" s="9">
        <f t="shared" ref="G29" si="13">E29-H29</f>
        <v>37550</v>
      </c>
      <c r="H29" s="9">
        <v>12700</v>
      </c>
      <c r="I29" s="9">
        <f t="shared" ref="I29" si="14">E29-J29</f>
        <v>35170</v>
      </c>
      <c r="J29" s="9">
        <v>15080</v>
      </c>
      <c r="K29" s="9">
        <f t="shared" ref="K29" si="15">E29-L29</f>
        <v>32650</v>
      </c>
      <c r="L29" s="9">
        <v>17600</v>
      </c>
      <c r="M29" s="36"/>
      <c r="N29" s="36"/>
      <c r="O29" s="36"/>
    </row>
    <row r="30" spans="1:15" x14ac:dyDescent="0.2">
      <c r="A30" s="6">
        <v>22</v>
      </c>
      <c r="B30" s="17" t="s">
        <v>46</v>
      </c>
      <c r="C30" s="19" t="s">
        <v>47</v>
      </c>
      <c r="D30" s="9">
        <v>100500</v>
      </c>
      <c r="E30" s="9">
        <f t="shared" si="3"/>
        <v>50250</v>
      </c>
      <c r="F30" s="9"/>
      <c r="G30" s="9">
        <f t="shared" si="10"/>
        <v>37550</v>
      </c>
      <c r="H30" s="9">
        <v>12700</v>
      </c>
      <c r="I30" s="9">
        <f t="shared" si="11"/>
        <v>35170</v>
      </c>
      <c r="J30" s="9">
        <v>15080</v>
      </c>
      <c r="K30" s="9">
        <f t="shared" si="12"/>
        <v>32650</v>
      </c>
      <c r="L30" s="9">
        <v>17600</v>
      </c>
      <c r="M30" s="36">
        <f t="shared" si="0"/>
        <v>25.273631840796021</v>
      </c>
      <c r="N30" s="36">
        <f t="shared" si="1"/>
        <v>30.009950248756219</v>
      </c>
      <c r="O30" s="36">
        <f t="shared" si="2"/>
        <v>35.024875621890544</v>
      </c>
    </row>
    <row r="31" spans="1:15" x14ac:dyDescent="0.2">
      <c r="A31" s="6">
        <v>23</v>
      </c>
      <c r="B31" s="17" t="s">
        <v>48</v>
      </c>
      <c r="C31" s="19" t="s">
        <v>49</v>
      </c>
      <c r="D31" s="9">
        <v>100500</v>
      </c>
      <c r="E31" s="9">
        <f t="shared" si="3"/>
        <v>50250</v>
      </c>
      <c r="F31" s="9"/>
      <c r="G31" s="9">
        <f t="shared" si="10"/>
        <v>37550</v>
      </c>
      <c r="H31" s="9">
        <v>12700</v>
      </c>
      <c r="I31" s="9">
        <f t="shared" si="11"/>
        <v>35170</v>
      </c>
      <c r="J31" s="9">
        <v>15080</v>
      </c>
      <c r="K31" s="9">
        <f t="shared" si="12"/>
        <v>32650</v>
      </c>
      <c r="L31" s="9">
        <v>17600</v>
      </c>
      <c r="M31" s="36">
        <f t="shared" si="0"/>
        <v>25.273631840796021</v>
      </c>
      <c r="N31" s="36">
        <f t="shared" si="1"/>
        <v>30.009950248756219</v>
      </c>
      <c r="O31" s="36">
        <f t="shared" si="2"/>
        <v>35.024875621890544</v>
      </c>
    </row>
    <row r="32" spans="1:15" x14ac:dyDescent="0.2">
      <c r="A32" s="6">
        <v>24</v>
      </c>
      <c r="B32" s="20" t="s">
        <v>50</v>
      </c>
      <c r="C32" s="21" t="s">
        <v>51</v>
      </c>
      <c r="D32" s="9">
        <v>100500</v>
      </c>
      <c r="E32" s="9">
        <f t="shared" si="3"/>
        <v>50250</v>
      </c>
      <c r="F32" s="9"/>
      <c r="G32" s="9">
        <f t="shared" si="10"/>
        <v>37550</v>
      </c>
      <c r="H32" s="9">
        <v>12700</v>
      </c>
      <c r="I32" s="9">
        <f t="shared" si="11"/>
        <v>35170</v>
      </c>
      <c r="J32" s="9">
        <v>15080</v>
      </c>
      <c r="K32" s="9">
        <f t="shared" si="12"/>
        <v>32650</v>
      </c>
      <c r="L32" s="9">
        <v>17600</v>
      </c>
      <c r="M32" s="36">
        <f t="shared" si="0"/>
        <v>25.273631840796021</v>
      </c>
      <c r="N32" s="36">
        <f t="shared" si="1"/>
        <v>30.009950248756219</v>
      </c>
      <c r="O32" s="36">
        <f t="shared" si="2"/>
        <v>35.024875621890544</v>
      </c>
    </row>
    <row r="33" spans="1:15" s="32" customFormat="1" x14ac:dyDescent="0.2">
      <c r="A33" s="6">
        <v>25</v>
      </c>
      <c r="B33" s="17" t="s">
        <v>52</v>
      </c>
      <c r="C33" s="19" t="s">
        <v>53</v>
      </c>
      <c r="D33" s="9">
        <v>100500</v>
      </c>
      <c r="E33" s="9">
        <f t="shared" si="3"/>
        <v>50250</v>
      </c>
      <c r="F33" s="9"/>
      <c r="G33" s="9">
        <f t="shared" ref="G33" si="16">E33-H33</f>
        <v>37550</v>
      </c>
      <c r="H33" s="9">
        <v>12700</v>
      </c>
      <c r="I33" s="9">
        <f t="shared" ref="I33" si="17">E33-J33</f>
        <v>35170</v>
      </c>
      <c r="J33" s="9">
        <v>15080</v>
      </c>
      <c r="K33" s="9">
        <f t="shared" ref="K33" si="18">E33-L33</f>
        <v>32650</v>
      </c>
      <c r="L33" s="9">
        <v>17600</v>
      </c>
      <c r="M33" s="36"/>
      <c r="N33" s="36"/>
      <c r="O33" s="36"/>
    </row>
    <row r="34" spans="1:15" x14ac:dyDescent="0.2">
      <c r="A34" s="6">
        <v>26</v>
      </c>
      <c r="B34" s="12" t="s">
        <v>54</v>
      </c>
      <c r="C34" s="8" t="s">
        <v>55</v>
      </c>
      <c r="D34" s="9">
        <v>112800</v>
      </c>
      <c r="E34" s="9">
        <f>D34/2</f>
        <v>56400</v>
      </c>
      <c r="F34" s="9"/>
      <c r="G34" s="9">
        <f>E34-H34</f>
        <v>42300</v>
      </c>
      <c r="H34" s="9">
        <v>14100</v>
      </c>
      <c r="I34" s="9">
        <f>E34-J34</f>
        <v>39480</v>
      </c>
      <c r="J34" s="9">
        <v>16920</v>
      </c>
      <c r="K34" s="9">
        <f>E34-L34</f>
        <v>36650</v>
      </c>
      <c r="L34" s="9">
        <v>19750</v>
      </c>
      <c r="M34" s="36">
        <f t="shared" si="0"/>
        <v>25</v>
      </c>
      <c r="N34" s="36">
        <f t="shared" si="1"/>
        <v>30</v>
      </c>
      <c r="O34" s="36">
        <f t="shared" si="2"/>
        <v>35.0177304964539</v>
      </c>
    </row>
    <row r="35" spans="1:15" x14ac:dyDescent="0.2">
      <c r="A35" s="6">
        <v>27</v>
      </c>
      <c r="B35" s="17" t="s">
        <v>56</v>
      </c>
      <c r="C35" s="8" t="s">
        <v>57</v>
      </c>
      <c r="D35" s="9">
        <v>100500</v>
      </c>
      <c r="E35" s="9">
        <f t="shared" ref="E35:E43" si="19">D35/2</f>
        <v>50250</v>
      </c>
      <c r="F35" s="9"/>
      <c r="G35" s="9">
        <f t="shared" ref="G35:G41" si="20">E35-H35</f>
        <v>37550</v>
      </c>
      <c r="H35" s="9">
        <v>12700</v>
      </c>
      <c r="I35" s="9">
        <f t="shared" ref="I35:I41" si="21">E35-J35</f>
        <v>35170</v>
      </c>
      <c r="J35" s="9">
        <v>15080</v>
      </c>
      <c r="K35" s="9">
        <f t="shared" ref="K35:K41" si="22">E35-L35</f>
        <v>32650</v>
      </c>
      <c r="L35" s="9">
        <v>17600</v>
      </c>
      <c r="M35" s="36">
        <f t="shared" si="0"/>
        <v>25.273631840796021</v>
      </c>
      <c r="N35" s="36">
        <f t="shared" si="1"/>
        <v>30.009950248756219</v>
      </c>
      <c r="O35" s="36">
        <f t="shared" si="2"/>
        <v>35.024875621890544</v>
      </c>
    </row>
    <row r="36" spans="1:15" x14ac:dyDescent="0.2">
      <c r="A36" s="6">
        <v>28</v>
      </c>
      <c r="B36" s="17" t="s">
        <v>58</v>
      </c>
      <c r="C36" s="19" t="s">
        <v>59</v>
      </c>
      <c r="D36" s="9">
        <v>100500</v>
      </c>
      <c r="E36" s="9">
        <f t="shared" si="19"/>
        <v>50250</v>
      </c>
      <c r="F36" s="9"/>
      <c r="G36" s="9">
        <f t="shared" si="20"/>
        <v>37550</v>
      </c>
      <c r="H36" s="9">
        <v>12700</v>
      </c>
      <c r="I36" s="9">
        <f t="shared" si="21"/>
        <v>35170</v>
      </c>
      <c r="J36" s="9">
        <v>15080</v>
      </c>
      <c r="K36" s="9">
        <f t="shared" si="22"/>
        <v>32650</v>
      </c>
      <c r="L36" s="9">
        <v>17600</v>
      </c>
      <c r="M36" s="36">
        <f t="shared" si="0"/>
        <v>25.273631840796021</v>
      </c>
      <c r="N36" s="36">
        <f t="shared" si="1"/>
        <v>30.009950248756219</v>
      </c>
      <c r="O36" s="36">
        <f t="shared" si="2"/>
        <v>35.024875621890544</v>
      </c>
    </row>
    <row r="37" spans="1:15" x14ac:dyDescent="0.2">
      <c r="A37" s="6">
        <v>29</v>
      </c>
      <c r="B37" s="10" t="s">
        <v>60</v>
      </c>
      <c r="C37" s="11" t="s">
        <v>61</v>
      </c>
      <c r="D37" s="9">
        <v>100500</v>
      </c>
      <c r="E37" s="9">
        <f t="shared" si="19"/>
        <v>50250</v>
      </c>
      <c r="F37" s="9"/>
      <c r="G37" s="9">
        <f t="shared" si="20"/>
        <v>37550</v>
      </c>
      <c r="H37" s="9">
        <v>12700</v>
      </c>
      <c r="I37" s="9">
        <f t="shared" si="21"/>
        <v>35170</v>
      </c>
      <c r="J37" s="9">
        <v>15080</v>
      </c>
      <c r="K37" s="9">
        <f t="shared" si="22"/>
        <v>32650</v>
      </c>
      <c r="L37" s="9">
        <v>17600</v>
      </c>
      <c r="M37" s="36">
        <f t="shared" si="0"/>
        <v>25.273631840796021</v>
      </c>
      <c r="N37" s="36">
        <f t="shared" si="1"/>
        <v>30.009950248756219</v>
      </c>
      <c r="O37" s="36">
        <f t="shared" si="2"/>
        <v>35.024875621890544</v>
      </c>
    </row>
    <row r="38" spans="1:15" s="32" customFormat="1" x14ac:dyDescent="0.2">
      <c r="A38" s="6">
        <v>30</v>
      </c>
      <c r="B38" s="10" t="s">
        <v>62</v>
      </c>
      <c r="C38" s="19" t="s">
        <v>63</v>
      </c>
      <c r="D38" s="9">
        <v>100500</v>
      </c>
      <c r="E38" s="9">
        <f t="shared" si="19"/>
        <v>50250</v>
      </c>
      <c r="F38" s="9"/>
      <c r="G38" s="9">
        <f t="shared" ref="G38" si="23">E38-H38</f>
        <v>37550</v>
      </c>
      <c r="H38" s="9">
        <v>12700</v>
      </c>
      <c r="I38" s="9">
        <f t="shared" ref="I38" si="24">E38-J38</f>
        <v>35170</v>
      </c>
      <c r="J38" s="9">
        <v>15080</v>
      </c>
      <c r="K38" s="9">
        <f t="shared" ref="K38" si="25">E38-L38</f>
        <v>32650</v>
      </c>
      <c r="L38" s="9">
        <v>17600</v>
      </c>
      <c r="M38" s="36"/>
      <c r="N38" s="36"/>
      <c r="O38" s="36"/>
    </row>
    <row r="39" spans="1:15" x14ac:dyDescent="0.2">
      <c r="A39" s="6">
        <v>31</v>
      </c>
      <c r="B39" s="17" t="s">
        <v>64</v>
      </c>
      <c r="C39" s="19" t="s">
        <v>65</v>
      </c>
      <c r="D39" s="9">
        <v>100500</v>
      </c>
      <c r="E39" s="9">
        <f t="shared" si="19"/>
        <v>50250</v>
      </c>
      <c r="F39" s="9"/>
      <c r="G39" s="9">
        <f t="shared" si="20"/>
        <v>37550</v>
      </c>
      <c r="H39" s="9">
        <v>12700</v>
      </c>
      <c r="I39" s="9">
        <f t="shared" si="21"/>
        <v>35170</v>
      </c>
      <c r="J39" s="9">
        <v>15080</v>
      </c>
      <c r="K39" s="9">
        <f t="shared" si="22"/>
        <v>32650</v>
      </c>
      <c r="L39" s="9">
        <v>17600</v>
      </c>
      <c r="M39" s="36">
        <f t="shared" si="0"/>
        <v>25.273631840796021</v>
      </c>
      <c r="N39" s="36">
        <f t="shared" si="1"/>
        <v>30.009950248756219</v>
      </c>
      <c r="O39" s="36">
        <f t="shared" si="2"/>
        <v>35.024875621890544</v>
      </c>
    </row>
    <row r="40" spans="1:15" s="32" customFormat="1" x14ac:dyDescent="0.2">
      <c r="A40" s="6">
        <v>32</v>
      </c>
      <c r="B40" s="17" t="s">
        <v>66</v>
      </c>
      <c r="C40" s="19" t="s">
        <v>67</v>
      </c>
      <c r="D40" s="9">
        <v>100500</v>
      </c>
      <c r="E40" s="9">
        <f t="shared" si="19"/>
        <v>50250</v>
      </c>
      <c r="F40" s="9"/>
      <c r="G40" s="9">
        <f t="shared" ref="G40" si="26">E40-H40</f>
        <v>37550</v>
      </c>
      <c r="H40" s="9">
        <v>12700</v>
      </c>
      <c r="I40" s="9">
        <f t="shared" ref="I40" si="27">E40-J40</f>
        <v>35170</v>
      </c>
      <c r="J40" s="9">
        <v>15080</v>
      </c>
      <c r="K40" s="9">
        <f t="shared" ref="K40" si="28">E40-L40</f>
        <v>32650</v>
      </c>
      <c r="L40" s="9">
        <v>17600</v>
      </c>
      <c r="M40" s="36"/>
      <c r="N40" s="36"/>
      <c r="O40" s="36"/>
    </row>
    <row r="41" spans="1:15" x14ac:dyDescent="0.2">
      <c r="A41" s="6">
        <v>33</v>
      </c>
      <c r="B41" s="22" t="s">
        <v>68</v>
      </c>
      <c r="C41" s="23" t="s">
        <v>69</v>
      </c>
      <c r="D41" s="9">
        <v>100500</v>
      </c>
      <c r="E41" s="9">
        <f t="shared" si="19"/>
        <v>50250</v>
      </c>
      <c r="F41" s="9"/>
      <c r="G41" s="9">
        <f t="shared" si="20"/>
        <v>37550</v>
      </c>
      <c r="H41" s="9">
        <v>12700</v>
      </c>
      <c r="I41" s="9">
        <f t="shared" si="21"/>
        <v>35170</v>
      </c>
      <c r="J41" s="9">
        <v>15080</v>
      </c>
      <c r="K41" s="9">
        <f t="shared" si="22"/>
        <v>32650</v>
      </c>
      <c r="L41" s="9">
        <v>17600</v>
      </c>
      <c r="M41" s="36">
        <f t="shared" si="0"/>
        <v>25.273631840796021</v>
      </c>
      <c r="N41" s="36">
        <f t="shared" si="1"/>
        <v>30.009950248756219</v>
      </c>
      <c r="O41" s="36">
        <f t="shared" si="2"/>
        <v>35.024875621890544</v>
      </c>
    </row>
    <row r="42" spans="1:15" x14ac:dyDescent="0.2">
      <c r="A42" s="6">
        <v>34</v>
      </c>
      <c r="B42" s="12" t="s">
        <v>70</v>
      </c>
      <c r="C42" s="8" t="s">
        <v>71</v>
      </c>
      <c r="D42" s="9">
        <v>163700</v>
      </c>
      <c r="E42" s="9">
        <f t="shared" si="19"/>
        <v>81850</v>
      </c>
      <c r="F42" s="9"/>
      <c r="G42" s="9">
        <f>E42-H42</f>
        <v>61350</v>
      </c>
      <c r="H42" s="9">
        <v>20500</v>
      </c>
      <c r="I42" s="9">
        <f>E42-J42</f>
        <v>57290</v>
      </c>
      <c r="J42" s="9">
        <v>24560</v>
      </c>
      <c r="K42" s="9">
        <f>E42-L42</f>
        <v>53200</v>
      </c>
      <c r="L42" s="9">
        <v>28650</v>
      </c>
      <c r="M42" s="36">
        <f t="shared" si="0"/>
        <v>25.045815516188149</v>
      </c>
      <c r="N42" s="36">
        <f t="shared" si="1"/>
        <v>30.006108735491754</v>
      </c>
      <c r="O42" s="36">
        <f t="shared" si="2"/>
        <v>35.003054367745875</v>
      </c>
    </row>
    <row r="43" spans="1:15" x14ac:dyDescent="0.2">
      <c r="A43" s="6">
        <v>35</v>
      </c>
      <c r="B43" s="10" t="s">
        <v>72</v>
      </c>
      <c r="C43" s="11" t="s">
        <v>73</v>
      </c>
      <c r="D43" s="9">
        <v>163700</v>
      </c>
      <c r="E43" s="9">
        <f t="shared" si="19"/>
        <v>81850</v>
      </c>
      <c r="F43" s="9"/>
      <c r="G43" s="9">
        <f>E43-H43</f>
        <v>61350</v>
      </c>
      <c r="H43" s="9">
        <v>20500</v>
      </c>
      <c r="I43" s="9">
        <f>E43-J43</f>
        <v>57290</v>
      </c>
      <c r="J43" s="9">
        <v>24560</v>
      </c>
      <c r="K43" s="9">
        <f>E43-L43</f>
        <v>53200</v>
      </c>
      <c r="L43" s="9">
        <v>28650</v>
      </c>
      <c r="M43" s="36">
        <f t="shared" si="0"/>
        <v>25.045815516188149</v>
      </c>
      <c r="N43" s="36">
        <f t="shared" si="1"/>
        <v>30.006108735491754</v>
      </c>
      <c r="O43" s="36">
        <f t="shared" si="2"/>
        <v>35.003054367745875</v>
      </c>
    </row>
    <row r="45" spans="1:15" s="37" customFormat="1" x14ac:dyDescent="0.25">
      <c r="A45" s="37" t="s">
        <v>85</v>
      </c>
      <c r="D45" s="1"/>
      <c r="M45" s="38"/>
      <c r="N45" s="38"/>
      <c r="O45" s="38"/>
    </row>
    <row r="46" spans="1:15" s="37" customFormat="1" x14ac:dyDescent="0.25">
      <c r="A46" s="37" t="s">
        <v>86</v>
      </c>
      <c r="D46" s="1"/>
      <c r="M46" s="38"/>
      <c r="N46" s="38"/>
      <c r="O46" s="38"/>
    </row>
  </sheetData>
  <mergeCells count="16">
    <mergeCell ref="C4:C8"/>
    <mergeCell ref="B4:B8"/>
    <mergeCell ref="A4:A8"/>
    <mergeCell ref="A1:C1"/>
    <mergeCell ref="G4:L4"/>
    <mergeCell ref="G5:H5"/>
    <mergeCell ref="I5:J5"/>
    <mergeCell ref="K5:L5"/>
    <mergeCell ref="B2:J2"/>
    <mergeCell ref="I6:J6"/>
    <mergeCell ref="I7:J7"/>
    <mergeCell ref="K6:L6"/>
    <mergeCell ref="K7:L7"/>
    <mergeCell ref="D4:E7"/>
    <mergeCell ref="G6:H6"/>
    <mergeCell ref="G7:H7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семестр с ЕГЭ</vt:lpstr>
      <vt:lpstr>'1 семестр с ЕГЭ'!Область_печати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Казакова</cp:lastModifiedBy>
  <cp:lastPrinted>2018-05-31T07:36:30Z</cp:lastPrinted>
  <dcterms:created xsi:type="dcterms:W3CDTF">2018-05-18T09:48:19Z</dcterms:created>
  <dcterms:modified xsi:type="dcterms:W3CDTF">2018-06-06T12:25:06Z</dcterms:modified>
</cp:coreProperties>
</file>