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платные места" sheetId="3" r:id="rId1"/>
  </sheets>
  <calcPr calcId="145621"/>
</workbook>
</file>

<file path=xl/calcChain.xml><?xml version="1.0" encoding="utf-8"?>
<calcChain xmlns="http://schemas.openxmlformats.org/spreadsheetml/2006/main">
  <c r="D141" i="3" l="1"/>
  <c r="D8" i="3"/>
  <c r="C8" i="3" s="1"/>
  <c r="D134" i="3"/>
  <c r="D115" i="3"/>
  <c r="D108" i="3"/>
  <c r="D15" i="3"/>
</calcChain>
</file>

<file path=xl/sharedStrings.xml><?xml version="1.0" encoding="utf-8"?>
<sst xmlns="http://schemas.openxmlformats.org/spreadsheetml/2006/main" count="547" uniqueCount="66">
  <si>
    <t>Уникальный код поступающего</t>
  </si>
  <si>
    <t>НПС/УГСН</t>
  </si>
  <si>
    <t>Обр.программа</t>
  </si>
  <si>
    <t>Вид мест</t>
  </si>
  <si>
    <t>Приоритет</t>
  </si>
  <si>
    <t>2.3.4 Управление в организационных системах</t>
  </si>
  <si>
    <t>Отсутствует</t>
  </si>
  <si>
    <t>Платные места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</si>
  <si>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</si>
  <si>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</si>
  <si>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"Специальная дисциплина"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</si>
  <si>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</si>
  <si>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</si>
  <si>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</si>
  <si>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</si>
  <si>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Основной высший приоритет</t>
  </si>
  <si>
    <t>Высший проходной приоритет</t>
  </si>
  <si>
    <t>2.10.3 Безопасность труда</t>
  </si>
  <si>
    <t>Безопасность труда</t>
  </si>
  <si>
    <t>2.5.8 Сварка, родственные процессы и технологии</t>
  </si>
  <si>
    <t>5.2.3 Региональная и отраслевая экономика</t>
  </si>
  <si>
    <t>Управление в организационных системах</t>
  </si>
  <si>
    <t>2.6.1 Металловедение и термическая обработка металлов и сплавов</t>
  </si>
  <si>
    <t>Металловедение и термическая обработка металлов и сплавов</t>
  </si>
  <si>
    <t>5.8.1 Общая педагогика, история педагогики и образования</t>
  </si>
  <si>
    <t>5.8.2 Теория и методика обучения и воспитания (по областям и уровням образования)</t>
  </si>
  <si>
    <t>1.5.15 Экология</t>
  </si>
  <si>
    <t>Экология</t>
  </si>
  <si>
    <t>2.4.2 Электротехнические комплексы и системы</t>
  </si>
  <si>
    <t>Электротехнические комплексы и системы</t>
  </si>
  <si>
    <t>5.1.1 Теоретико-исторические правовые науки</t>
  </si>
  <si>
    <t>Теоретико-исторические правовые науки</t>
  </si>
  <si>
    <t>5.1.4 Уголовно-правовые науки</t>
  </si>
  <si>
    <t>Уголовно-правовые науки</t>
  </si>
  <si>
    <t>Сварка, родственные процессы и технологии</t>
  </si>
  <si>
    <t>Региональная и отраслевая экономика</t>
  </si>
  <si>
    <t>Теория и методика обучения и воспитания (в математике)</t>
  </si>
  <si>
    <t>Общая педагогика, история педагогики и образования</t>
  </si>
  <si>
    <t>5.1.2 Публично-правовые (государственно-правовые) науки</t>
  </si>
  <si>
    <t>2.5.6 Технология машиностроения</t>
  </si>
  <si>
    <t>Технология машиностроения</t>
  </si>
  <si>
    <t>Публично-правовые (государственно-правовые) науки</t>
  </si>
  <si>
    <t>5.3.1 Общая психология, психология личности, история психологии</t>
  </si>
  <si>
    <t>Общая психология, психология личности, история психологии</t>
  </si>
  <si>
    <t>5.8.4 Физическая культура и профессиональная физическая подготовка</t>
  </si>
  <si>
    <t>Физическая культура и профессиональная физическая подготовка</t>
  </si>
  <si>
    <t>5.8.7 Методология и технология профессионального образования</t>
  </si>
  <si>
    <t>Методология и технология профессионального образования</t>
  </si>
  <si>
    <t>Да</t>
  </si>
  <si>
    <t>1.4.16 Медицинская химия</t>
  </si>
  <si>
    <t>Медицинская химия</t>
  </si>
  <si>
    <t>Неявка</t>
  </si>
  <si>
    <t xml:space="preserve"> -</t>
  </si>
  <si>
    <t>Наличие договора</t>
  </si>
  <si>
    <t>Приказ о зачислении</t>
  </si>
  <si>
    <t>К зачислению - 2</t>
  </si>
  <si>
    <t>Количество мест - 4</t>
  </si>
  <si>
    <t>Зачислено - 0</t>
  </si>
  <si>
    <t>Количество мест - 3</t>
  </si>
  <si>
    <t>К зачислению - 0</t>
  </si>
  <si>
    <t>Количество мест - 10</t>
  </si>
  <si>
    <t>Количество мест - 5</t>
  </si>
  <si>
    <t>К зачислению - 1</t>
  </si>
  <si>
    <t>Количество мест - 1</t>
  </si>
  <si>
    <t>№ 4544 с/о от 30.10.2025</t>
  </si>
  <si>
    <t>Конкурсные списки поступающих в аспирантуру ФГБОУ ВО "Тольяттинский государственный университет" по очной форме обучения
(от 31.11.2025)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</si>
</sst>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Border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56"/>
  <sheetViews>
    <sheetView tabSelected="1" zoomScale="120" zoomScaleNormal="120" workbookViewId="0">
      <selection sqref="A1:L1"/>
    </sheetView>
  </sheetViews>
  <sheetFormatPr defaultRowHeight="15" x14ac:dyDescent="0.25"/>
  <cols>
    <col min="1" max="1" width="29.140625" customWidth="1"/>
    <col min="2" max="2" width="13.42578125" customWidth="1"/>
    <col min="3" max="3" width="13.5703125" customWidth="1"/>
    <col min="4" max="4" width="12.85546875" customWidth="1"/>
    <col min="5" max="5" width="15.28515625" customWidth="1"/>
    <col min="6" max="6" width="18" customWidth="1"/>
    <col min="7" max="7" width="15.28515625" customWidth="1"/>
    <col min="8" max="8" width="18.28515625" customWidth="1"/>
    <col min="9" max="9" width="19.42578125" customWidth="1"/>
    <col min="10" max="10" width="12.85546875" customWidth="1"/>
    <col min="11" max="11" width="11.85546875" customWidth="1"/>
    <col min="12" max="12" width="12" customWidth="1"/>
    <col min="13" max="13" width="24" style="3" customWidth="1"/>
    <col min="14" max="67" width="9.140625" style="22"/>
  </cols>
  <sheetData>
    <row r="1" spans="1:67" s="22" customFormat="1" ht="45.75" customHeight="1" x14ac:dyDescent="0.25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0"/>
      <c r="N1" s="21"/>
      <c r="O1" s="21"/>
      <c r="P1" s="21"/>
    </row>
    <row r="2" spans="1:67" s="22" customFormat="1" ht="45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1"/>
      <c r="O2" s="21"/>
      <c r="P2" s="21"/>
    </row>
    <row r="3" spans="1:67" s="22" customFormat="1" ht="23.25" customHeight="1" x14ac:dyDescent="0.25">
      <c r="A3" s="28" t="s">
        <v>1</v>
      </c>
      <c r="B3" s="40" t="s">
        <v>49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28"/>
      <c r="N3" s="21"/>
      <c r="O3" s="21"/>
      <c r="P3" s="21"/>
    </row>
    <row r="4" spans="1:67" s="22" customFormat="1" ht="21" customHeight="1" x14ac:dyDescent="0.25">
      <c r="A4" s="28" t="s">
        <v>2</v>
      </c>
      <c r="B4" s="40" t="s">
        <v>50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28"/>
      <c r="N4" s="21"/>
      <c r="O4" s="21"/>
      <c r="P4" s="21"/>
    </row>
    <row r="5" spans="1:67" s="22" customFormat="1" ht="24" customHeight="1" x14ac:dyDescent="0.25">
      <c r="A5" s="28" t="s">
        <v>3</v>
      </c>
      <c r="B5" s="40" t="s">
        <v>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28"/>
      <c r="N5" s="21"/>
      <c r="O5" s="21"/>
      <c r="P5" s="21"/>
    </row>
    <row r="6" spans="1:67" s="27" customFormat="1" ht="18.75" customHeight="1" x14ac:dyDescent="0.25">
      <c r="A6" s="24" t="s">
        <v>58</v>
      </c>
      <c r="B6" s="42" t="s">
        <v>57</v>
      </c>
      <c r="C6" s="42"/>
      <c r="D6" s="43" t="s">
        <v>59</v>
      </c>
      <c r="E6" s="43"/>
      <c r="F6" s="43"/>
      <c r="G6" s="25"/>
      <c r="H6" s="25"/>
      <c r="I6" s="25"/>
      <c r="J6" s="25"/>
      <c r="K6" s="25"/>
      <c r="L6" s="25"/>
      <c r="M6" s="25"/>
      <c r="N6" s="26"/>
      <c r="O6" s="26"/>
      <c r="P6" s="26"/>
    </row>
    <row r="7" spans="1:67" s="5" customFormat="1" ht="113.25" customHeight="1" x14ac:dyDescent="0.25">
      <c r="A7" s="7" t="s">
        <v>0</v>
      </c>
      <c r="B7" s="7" t="s">
        <v>53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9" t="s">
        <v>4</v>
      </c>
      <c r="K7" s="7" t="s">
        <v>15</v>
      </c>
      <c r="L7" s="7" t="s">
        <v>16</v>
      </c>
      <c r="M7" s="18" t="s">
        <v>54</v>
      </c>
      <c r="N7" s="26"/>
      <c r="O7" s="26"/>
      <c r="P7" s="26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</row>
    <row r="8" spans="1:67" s="3" customFormat="1" ht="21" customHeight="1" x14ac:dyDescent="0.25">
      <c r="A8" s="2">
        <v>4926676</v>
      </c>
      <c r="B8" s="2" t="s">
        <v>6</v>
      </c>
      <c r="C8" s="2">
        <f t="shared" ref="C8" si="0">D8+H8</f>
        <v>25</v>
      </c>
      <c r="D8" s="2">
        <f t="shared" ref="D8" si="1">SUM(E8:G8)</f>
        <v>15</v>
      </c>
      <c r="E8" s="2">
        <v>5</v>
      </c>
      <c r="F8" s="2">
        <v>5</v>
      </c>
      <c r="G8" s="2">
        <v>5</v>
      </c>
      <c r="H8" s="2">
        <v>10</v>
      </c>
      <c r="I8" s="2">
        <v>0</v>
      </c>
      <c r="J8" s="2">
        <v>2</v>
      </c>
      <c r="K8" s="6">
        <v>2</v>
      </c>
      <c r="L8" s="6">
        <v>0</v>
      </c>
      <c r="M8" s="2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</row>
    <row r="9" spans="1:67" s="22" customForma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6"/>
      <c r="M9" s="26"/>
      <c r="N9" s="21"/>
      <c r="O9" s="21"/>
      <c r="P9" s="21"/>
    </row>
    <row r="10" spans="1:67" s="22" customFormat="1" ht="23.25" customHeight="1" x14ac:dyDescent="0.25">
      <c r="A10" s="28" t="s">
        <v>1</v>
      </c>
      <c r="B10" s="40" t="s">
        <v>26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8"/>
      <c r="N10" s="21"/>
      <c r="O10" s="21"/>
      <c r="P10" s="21"/>
    </row>
    <row r="11" spans="1:67" s="22" customFormat="1" ht="21" customHeight="1" x14ac:dyDescent="0.25">
      <c r="A11" s="28" t="s">
        <v>2</v>
      </c>
      <c r="B11" s="40" t="s">
        <v>27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8"/>
      <c r="N11" s="21"/>
      <c r="O11" s="21"/>
      <c r="P11" s="21"/>
    </row>
    <row r="12" spans="1:67" s="22" customFormat="1" ht="24" customHeight="1" x14ac:dyDescent="0.25">
      <c r="A12" s="28" t="s">
        <v>3</v>
      </c>
      <c r="B12" s="40" t="s">
        <v>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8"/>
      <c r="N12" s="21"/>
      <c r="O12" s="21"/>
      <c r="P12" s="21"/>
    </row>
    <row r="13" spans="1:67" s="27" customFormat="1" ht="18.75" customHeight="1" x14ac:dyDescent="0.25">
      <c r="A13" s="24" t="s">
        <v>58</v>
      </c>
      <c r="B13" s="42" t="s">
        <v>57</v>
      </c>
      <c r="C13" s="42"/>
      <c r="D13" s="43" t="s">
        <v>59</v>
      </c>
      <c r="E13" s="43"/>
      <c r="F13" s="43"/>
      <c r="G13" s="25"/>
      <c r="H13" s="25"/>
      <c r="I13" s="25"/>
      <c r="J13" s="25"/>
      <c r="K13" s="25"/>
      <c r="L13" s="25"/>
      <c r="M13" s="25"/>
      <c r="N13" s="26"/>
      <c r="O13" s="26"/>
      <c r="P13" s="26"/>
    </row>
    <row r="14" spans="1:67" ht="99.75" x14ac:dyDescent="0.25">
      <c r="A14" s="7" t="s">
        <v>0</v>
      </c>
      <c r="B14" s="7" t="s">
        <v>53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9" t="s">
        <v>4</v>
      </c>
      <c r="K14" s="7" t="s">
        <v>15</v>
      </c>
      <c r="L14" s="7" t="s">
        <v>16</v>
      </c>
      <c r="M14" s="18" t="s">
        <v>54</v>
      </c>
      <c r="N14" s="21"/>
      <c r="O14" s="21"/>
      <c r="P14" s="21"/>
    </row>
    <row r="15" spans="1:67" s="3" customFormat="1" x14ac:dyDescent="0.25">
      <c r="A15" s="2">
        <v>5043913</v>
      </c>
      <c r="B15" s="2" t="s">
        <v>6</v>
      </c>
      <c r="C15" s="2" t="s">
        <v>52</v>
      </c>
      <c r="D15" s="2">
        <f t="shared" ref="D15" si="2">SUM(E15:G15)</f>
        <v>0</v>
      </c>
      <c r="E15" s="2" t="s">
        <v>51</v>
      </c>
      <c r="F15" s="2" t="s">
        <v>51</v>
      </c>
      <c r="G15" s="2" t="s">
        <v>51</v>
      </c>
      <c r="H15" s="2">
        <v>0</v>
      </c>
      <c r="I15" s="2">
        <v>0</v>
      </c>
      <c r="J15" s="2">
        <v>2</v>
      </c>
      <c r="K15" s="6">
        <v>1</v>
      </c>
      <c r="L15" s="6">
        <v>0</v>
      </c>
      <c r="M15" s="6"/>
      <c r="N15" s="21"/>
      <c r="O15" s="21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/>
      <c r="N16" s="21"/>
      <c r="O16" s="21"/>
      <c r="P16" s="21"/>
    </row>
    <row r="17" spans="1:67" ht="23.25" customHeight="1" x14ac:dyDescent="0.25">
      <c r="A17" s="13" t="s">
        <v>1</v>
      </c>
      <c r="B17" s="44" t="s">
        <v>17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9"/>
      <c r="N17" s="21"/>
      <c r="O17" s="21"/>
      <c r="P17" s="21"/>
    </row>
    <row r="18" spans="1:67" ht="21" customHeight="1" x14ac:dyDescent="0.25">
      <c r="A18" s="13" t="s">
        <v>2</v>
      </c>
      <c r="B18" s="44" t="s">
        <v>18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9"/>
      <c r="N18" s="21"/>
      <c r="O18" s="21"/>
      <c r="P18" s="21"/>
    </row>
    <row r="19" spans="1:67" ht="24" customHeight="1" x14ac:dyDescent="0.25">
      <c r="A19" s="13" t="s">
        <v>3</v>
      </c>
      <c r="B19" s="44" t="s">
        <v>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9"/>
      <c r="N19" s="21"/>
      <c r="O19" s="21"/>
      <c r="P19" s="21"/>
    </row>
    <row r="20" spans="1:67" s="12" customFormat="1" ht="18.75" customHeight="1" x14ac:dyDescent="0.25">
      <c r="A20" s="11" t="s">
        <v>56</v>
      </c>
      <c r="B20" s="45" t="s">
        <v>57</v>
      </c>
      <c r="C20" s="45"/>
      <c r="D20" s="45" t="s">
        <v>55</v>
      </c>
      <c r="E20" s="45"/>
      <c r="F20" s="45"/>
      <c r="G20" s="14"/>
      <c r="H20" s="14"/>
      <c r="I20" s="14"/>
      <c r="J20" s="14"/>
      <c r="K20" s="14"/>
      <c r="L20" s="14"/>
      <c r="M20" s="20"/>
      <c r="N20" s="36"/>
      <c r="O20" s="36"/>
      <c r="P20" s="36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</row>
    <row r="21" spans="1:67" ht="99.75" x14ac:dyDescent="0.25">
      <c r="A21" s="7" t="s">
        <v>0</v>
      </c>
      <c r="B21" s="7" t="s">
        <v>53</v>
      </c>
      <c r="C21" s="7" t="s">
        <v>8</v>
      </c>
      <c r="D21" s="7" t="s">
        <v>9</v>
      </c>
      <c r="E21" s="7" t="s">
        <v>10</v>
      </c>
      <c r="F21" s="7" t="s">
        <v>11</v>
      </c>
      <c r="G21" s="7" t="s">
        <v>12</v>
      </c>
      <c r="H21" s="7" t="s">
        <v>13</v>
      </c>
      <c r="I21" s="7" t="s">
        <v>14</v>
      </c>
      <c r="J21" s="9" t="s">
        <v>4</v>
      </c>
      <c r="K21" s="7" t="s">
        <v>15</v>
      </c>
      <c r="L21" s="7" t="s">
        <v>16</v>
      </c>
      <c r="M21" s="18" t="s">
        <v>54</v>
      </c>
      <c r="N21" s="21"/>
      <c r="O21" s="21"/>
      <c r="P21" s="21"/>
    </row>
    <row r="22" spans="1:67" x14ac:dyDescent="0.25">
      <c r="A22" s="4">
        <v>5189305</v>
      </c>
      <c r="B22" s="4" t="s">
        <v>48</v>
      </c>
      <c r="C22" s="4">
        <v>12</v>
      </c>
      <c r="D22" s="4">
        <v>12</v>
      </c>
      <c r="E22" s="4">
        <v>5</v>
      </c>
      <c r="F22" s="4">
        <v>3</v>
      </c>
      <c r="G22" s="4">
        <v>4</v>
      </c>
      <c r="H22" s="4">
        <v>0</v>
      </c>
      <c r="I22" s="4">
        <v>0</v>
      </c>
      <c r="J22" s="4">
        <v>1</v>
      </c>
      <c r="K22" s="16">
        <v>1</v>
      </c>
      <c r="L22" s="16">
        <v>1</v>
      </c>
      <c r="M22" s="6" t="s">
        <v>64</v>
      </c>
      <c r="N22" s="21"/>
      <c r="O22" s="21"/>
      <c r="P22" s="21"/>
    </row>
    <row r="23" spans="1:67" x14ac:dyDescent="0.25">
      <c r="A23" s="4">
        <v>5191629</v>
      </c>
      <c r="B23" s="4" t="s">
        <v>48</v>
      </c>
      <c r="C23" s="4">
        <v>11</v>
      </c>
      <c r="D23" s="4">
        <v>11</v>
      </c>
      <c r="E23" s="4">
        <v>5</v>
      </c>
      <c r="F23" s="4">
        <v>3</v>
      </c>
      <c r="G23" s="4">
        <v>3</v>
      </c>
      <c r="H23" s="4">
        <v>0</v>
      </c>
      <c r="I23" s="4">
        <v>0</v>
      </c>
      <c r="J23" s="4">
        <v>1</v>
      </c>
      <c r="K23" s="16">
        <v>1</v>
      </c>
      <c r="L23" s="16">
        <v>1</v>
      </c>
      <c r="M23" s="6" t="s">
        <v>64</v>
      </c>
      <c r="N23" s="21"/>
      <c r="O23" s="21"/>
      <c r="P23" s="21"/>
    </row>
    <row r="24" spans="1:67" x14ac:dyDescent="0.25">
      <c r="A24" s="2">
        <v>5313790</v>
      </c>
      <c r="B24" s="2" t="s">
        <v>6</v>
      </c>
      <c r="C24" s="2">
        <v>11</v>
      </c>
      <c r="D24" s="2">
        <v>11</v>
      </c>
      <c r="E24" s="2">
        <v>5</v>
      </c>
      <c r="F24" s="2">
        <v>3</v>
      </c>
      <c r="G24" s="2">
        <v>3</v>
      </c>
      <c r="H24" s="2">
        <v>0</v>
      </c>
      <c r="I24" s="2">
        <v>0</v>
      </c>
      <c r="J24" s="2">
        <v>3</v>
      </c>
      <c r="K24" s="6">
        <v>2</v>
      </c>
      <c r="L24" s="6">
        <v>0</v>
      </c>
      <c r="M24" s="6"/>
      <c r="N24" s="21"/>
      <c r="O24" s="21"/>
      <c r="P24" s="21"/>
    </row>
    <row r="25" spans="1:67" s="3" customFormat="1" x14ac:dyDescent="0.25">
      <c r="A25" s="2">
        <v>3668530</v>
      </c>
      <c r="B25" s="2" t="s">
        <v>6</v>
      </c>
      <c r="C25" s="2" t="s">
        <v>52</v>
      </c>
      <c r="D25" s="2">
        <v>0</v>
      </c>
      <c r="E25" s="2" t="s">
        <v>51</v>
      </c>
      <c r="F25" s="2" t="s">
        <v>51</v>
      </c>
      <c r="G25" s="2" t="s">
        <v>51</v>
      </c>
      <c r="H25" s="2">
        <v>0</v>
      </c>
      <c r="I25" s="2">
        <v>0</v>
      </c>
      <c r="J25" s="2">
        <v>1</v>
      </c>
      <c r="K25" s="6">
        <v>1</v>
      </c>
      <c r="L25" s="6">
        <v>0</v>
      </c>
      <c r="M25" s="6"/>
      <c r="N25" s="21"/>
      <c r="O25" s="21"/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</row>
    <row r="26" spans="1:67" s="22" customForma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67" s="22" customFormat="1" ht="23.25" customHeight="1" x14ac:dyDescent="0.25">
      <c r="A27" s="28" t="s">
        <v>1</v>
      </c>
      <c r="B27" s="40" t="s">
        <v>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28"/>
      <c r="N27" s="21"/>
      <c r="O27" s="21"/>
      <c r="P27" s="21"/>
    </row>
    <row r="28" spans="1:67" s="22" customFormat="1" ht="21" customHeight="1" x14ac:dyDescent="0.25">
      <c r="A28" s="28" t="s">
        <v>2</v>
      </c>
      <c r="B28" s="40" t="s">
        <v>21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28"/>
      <c r="N28" s="21"/>
      <c r="O28" s="21"/>
      <c r="P28" s="21"/>
    </row>
    <row r="29" spans="1:67" s="22" customFormat="1" ht="24" customHeight="1" x14ac:dyDescent="0.25">
      <c r="A29" s="28" t="s">
        <v>3</v>
      </c>
      <c r="B29" s="40" t="s">
        <v>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8"/>
      <c r="N29" s="21"/>
      <c r="O29" s="21"/>
      <c r="P29" s="21"/>
    </row>
    <row r="30" spans="1:67" s="27" customFormat="1" ht="18.75" customHeight="1" x14ac:dyDescent="0.25">
      <c r="A30" s="24" t="s">
        <v>58</v>
      </c>
      <c r="B30" s="42" t="s">
        <v>57</v>
      </c>
      <c r="C30" s="42"/>
      <c r="D30" s="43" t="s">
        <v>59</v>
      </c>
      <c r="E30" s="43"/>
      <c r="F30" s="43"/>
      <c r="G30" s="25"/>
      <c r="H30" s="25"/>
      <c r="I30" s="25"/>
      <c r="J30" s="25"/>
      <c r="K30" s="25"/>
      <c r="L30" s="25"/>
      <c r="M30" s="25"/>
      <c r="N30" s="26"/>
      <c r="O30" s="26"/>
      <c r="P30" s="26"/>
    </row>
    <row r="31" spans="1:67" s="22" customFormat="1" ht="99.75" x14ac:dyDescent="0.25">
      <c r="A31" s="7" t="s">
        <v>0</v>
      </c>
      <c r="B31" s="7" t="s">
        <v>53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9" t="s">
        <v>4</v>
      </c>
      <c r="K31" s="7" t="s">
        <v>15</v>
      </c>
      <c r="L31" s="7" t="s">
        <v>16</v>
      </c>
      <c r="M31" s="7" t="s">
        <v>54</v>
      </c>
      <c r="N31" s="21"/>
      <c r="O31" s="21"/>
      <c r="P31" s="21"/>
    </row>
    <row r="32" spans="1:67" s="22" customFormat="1" x14ac:dyDescent="0.25">
      <c r="A32" s="8">
        <v>5172027</v>
      </c>
      <c r="B32" s="8" t="s">
        <v>6</v>
      </c>
      <c r="C32" s="8">
        <v>21</v>
      </c>
      <c r="D32" s="8">
        <v>15</v>
      </c>
      <c r="E32" s="8">
        <v>5</v>
      </c>
      <c r="F32" s="8">
        <v>5</v>
      </c>
      <c r="G32" s="8">
        <v>5</v>
      </c>
      <c r="H32" s="8">
        <v>6</v>
      </c>
      <c r="I32" s="8">
        <v>0</v>
      </c>
      <c r="J32" s="8">
        <v>2</v>
      </c>
      <c r="K32" s="31">
        <v>2</v>
      </c>
      <c r="L32" s="31">
        <v>0</v>
      </c>
      <c r="M32" s="31"/>
      <c r="N32" s="21"/>
      <c r="O32" s="21"/>
      <c r="P32" s="21"/>
    </row>
    <row r="33" spans="1:67" s="22" customFormat="1" x14ac:dyDescent="0.25">
      <c r="A33" s="8">
        <v>5061978</v>
      </c>
      <c r="B33" s="8" t="s">
        <v>6</v>
      </c>
      <c r="C33" s="8" t="s">
        <v>52</v>
      </c>
      <c r="D33" s="8">
        <v>0</v>
      </c>
      <c r="E33" s="8" t="s">
        <v>51</v>
      </c>
      <c r="F33" s="8" t="s">
        <v>51</v>
      </c>
      <c r="G33" s="8" t="s">
        <v>51</v>
      </c>
      <c r="H33" s="8">
        <v>2</v>
      </c>
      <c r="I33" s="8">
        <v>0</v>
      </c>
      <c r="J33" s="8">
        <v>1</v>
      </c>
      <c r="K33" s="31">
        <v>1</v>
      </c>
      <c r="L33" s="31">
        <v>0</v>
      </c>
      <c r="M33" s="31"/>
      <c r="N33" s="21"/>
      <c r="O33" s="21"/>
      <c r="P33" s="21"/>
    </row>
    <row r="34" spans="1:67" s="22" customFormat="1" x14ac:dyDescent="0.25">
      <c r="A34" s="8">
        <v>5139084</v>
      </c>
      <c r="B34" s="8" t="s">
        <v>6</v>
      </c>
      <c r="C34" s="8" t="s">
        <v>52</v>
      </c>
      <c r="D34" s="8">
        <v>0</v>
      </c>
      <c r="E34" s="8" t="s">
        <v>51</v>
      </c>
      <c r="F34" s="8" t="s">
        <v>51</v>
      </c>
      <c r="G34" s="8" t="s">
        <v>51</v>
      </c>
      <c r="H34" s="8">
        <v>1</v>
      </c>
      <c r="I34" s="8">
        <v>0</v>
      </c>
      <c r="J34" s="8">
        <v>1</v>
      </c>
      <c r="K34" s="31">
        <v>1</v>
      </c>
      <c r="L34" s="31">
        <v>0</v>
      </c>
      <c r="M34" s="31"/>
      <c r="N34" s="21"/>
      <c r="O34" s="21"/>
      <c r="P34" s="21"/>
    </row>
    <row r="35" spans="1:67" s="22" customFormat="1" x14ac:dyDescent="0.25">
      <c r="A35" s="8">
        <v>3570629</v>
      </c>
      <c r="B35" s="8" t="s">
        <v>6</v>
      </c>
      <c r="C35" s="8" t="s">
        <v>52</v>
      </c>
      <c r="D35" s="8">
        <v>0</v>
      </c>
      <c r="E35" s="8" t="s">
        <v>51</v>
      </c>
      <c r="F35" s="8" t="s">
        <v>51</v>
      </c>
      <c r="G35" s="8" t="s">
        <v>51</v>
      </c>
      <c r="H35" s="8">
        <v>0</v>
      </c>
      <c r="I35" s="8">
        <v>0</v>
      </c>
      <c r="J35" s="8">
        <v>3</v>
      </c>
      <c r="K35" s="31">
        <v>1</v>
      </c>
      <c r="L35" s="31">
        <v>0</v>
      </c>
      <c r="M35" s="31"/>
      <c r="N35" s="21"/>
      <c r="O35" s="21"/>
      <c r="P35" s="21"/>
    </row>
    <row r="36" spans="1:67" s="22" customFormat="1" x14ac:dyDescent="0.25">
      <c r="A36" s="8">
        <v>3712047</v>
      </c>
      <c r="B36" s="8" t="s">
        <v>6</v>
      </c>
      <c r="C36" s="8" t="s">
        <v>52</v>
      </c>
      <c r="D36" s="8">
        <v>0</v>
      </c>
      <c r="E36" s="8" t="s">
        <v>51</v>
      </c>
      <c r="F36" s="8" t="s">
        <v>51</v>
      </c>
      <c r="G36" s="8" t="s">
        <v>51</v>
      </c>
      <c r="H36" s="8">
        <v>0</v>
      </c>
      <c r="I36" s="8">
        <v>0</v>
      </c>
      <c r="J36" s="8">
        <v>2</v>
      </c>
      <c r="K36" s="31">
        <v>1</v>
      </c>
      <c r="L36" s="31">
        <v>0</v>
      </c>
      <c r="M36" s="31"/>
      <c r="N36" s="21"/>
      <c r="O36" s="21"/>
      <c r="P36" s="21"/>
    </row>
    <row r="37" spans="1:67" s="22" customForma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67" s="22" customFormat="1" ht="23.25" customHeight="1" x14ac:dyDescent="0.25">
      <c r="A38" s="28" t="s">
        <v>1</v>
      </c>
      <c r="B38" s="40" t="s">
        <v>28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28"/>
      <c r="N38" s="21"/>
      <c r="O38" s="21"/>
      <c r="P38" s="21"/>
    </row>
    <row r="39" spans="1:67" s="22" customFormat="1" ht="21" customHeight="1" x14ac:dyDescent="0.25">
      <c r="A39" s="28" t="s">
        <v>2</v>
      </c>
      <c r="B39" s="40" t="s">
        <v>29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28"/>
      <c r="N39" s="21"/>
      <c r="O39" s="21"/>
      <c r="P39" s="21"/>
    </row>
    <row r="40" spans="1:67" s="22" customFormat="1" ht="24" customHeight="1" x14ac:dyDescent="0.25">
      <c r="A40" s="28" t="s">
        <v>3</v>
      </c>
      <c r="B40" s="40" t="s">
        <v>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28"/>
      <c r="N40" s="21"/>
      <c r="O40" s="21"/>
      <c r="P40" s="21"/>
    </row>
    <row r="41" spans="1:67" s="34" customFormat="1" ht="18.75" customHeight="1" x14ac:dyDescent="0.25">
      <c r="A41" s="24" t="s">
        <v>58</v>
      </c>
      <c r="B41" s="42" t="s">
        <v>57</v>
      </c>
      <c r="C41" s="42"/>
      <c r="D41" s="43" t="s">
        <v>55</v>
      </c>
      <c r="E41" s="43"/>
      <c r="F41" s="43"/>
      <c r="G41" s="32"/>
      <c r="H41" s="32"/>
      <c r="I41" s="32"/>
      <c r="J41" s="32"/>
      <c r="K41" s="32"/>
      <c r="L41" s="32"/>
      <c r="M41" s="32"/>
      <c r="N41" s="33"/>
      <c r="O41" s="33"/>
      <c r="P41" s="33"/>
    </row>
    <row r="42" spans="1:67" s="5" customFormat="1" ht="104.25" customHeight="1" x14ac:dyDescent="0.25">
      <c r="A42" s="7" t="s">
        <v>0</v>
      </c>
      <c r="B42" s="7" t="s">
        <v>53</v>
      </c>
      <c r="C42" s="7" t="s">
        <v>8</v>
      </c>
      <c r="D42" s="7" t="s">
        <v>9</v>
      </c>
      <c r="E42" s="7" t="s">
        <v>10</v>
      </c>
      <c r="F42" s="7" t="s">
        <v>11</v>
      </c>
      <c r="G42" s="7" t="s">
        <v>12</v>
      </c>
      <c r="H42" s="7" t="s">
        <v>13</v>
      </c>
      <c r="I42" s="7" t="s">
        <v>14</v>
      </c>
      <c r="J42" s="9" t="s">
        <v>4</v>
      </c>
      <c r="K42" s="7" t="s">
        <v>15</v>
      </c>
      <c r="L42" s="7" t="s">
        <v>16</v>
      </c>
      <c r="M42" s="18" t="s">
        <v>54</v>
      </c>
      <c r="N42" s="26"/>
      <c r="O42" s="26"/>
      <c r="P42" s="26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</row>
    <row r="43" spans="1:67" s="3" customFormat="1" x14ac:dyDescent="0.25">
      <c r="A43" s="4">
        <v>4538005</v>
      </c>
      <c r="B43" s="4" t="s">
        <v>48</v>
      </c>
      <c r="C43" s="4">
        <v>21</v>
      </c>
      <c r="D43" s="4">
        <v>13</v>
      </c>
      <c r="E43" s="4">
        <v>5</v>
      </c>
      <c r="F43" s="4">
        <v>4</v>
      </c>
      <c r="G43" s="4">
        <v>4</v>
      </c>
      <c r="H43" s="4">
        <v>8</v>
      </c>
      <c r="I43" s="4">
        <v>0</v>
      </c>
      <c r="J43" s="4">
        <v>1</v>
      </c>
      <c r="K43" s="4">
        <v>1</v>
      </c>
      <c r="L43" s="16">
        <v>1</v>
      </c>
      <c r="M43" s="6" t="s">
        <v>64</v>
      </c>
      <c r="N43" s="21"/>
      <c r="O43" s="21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</row>
    <row r="44" spans="1:67" x14ac:dyDescent="0.25">
      <c r="A44" s="4">
        <v>5134887</v>
      </c>
      <c r="B44" s="4" t="s">
        <v>48</v>
      </c>
      <c r="C44" s="4">
        <v>15</v>
      </c>
      <c r="D44" s="4">
        <v>15</v>
      </c>
      <c r="E44" s="4">
        <v>5</v>
      </c>
      <c r="F44" s="4">
        <v>5</v>
      </c>
      <c r="G44" s="4">
        <v>5</v>
      </c>
      <c r="H44" s="4">
        <v>0</v>
      </c>
      <c r="I44" s="4">
        <v>0</v>
      </c>
      <c r="J44" s="4">
        <v>1</v>
      </c>
      <c r="K44" s="4">
        <v>1</v>
      </c>
      <c r="L44" s="16">
        <v>1</v>
      </c>
      <c r="M44" s="6" t="s">
        <v>64</v>
      </c>
      <c r="N44" s="21"/>
      <c r="O44" s="21"/>
      <c r="P44" s="21"/>
    </row>
    <row r="45" spans="1:67" s="3" customFormat="1" x14ac:dyDescent="0.25">
      <c r="A45" s="2">
        <v>4217801</v>
      </c>
      <c r="B45" s="2" t="s">
        <v>6</v>
      </c>
      <c r="C45" s="2" t="s">
        <v>52</v>
      </c>
      <c r="D45" s="2">
        <v>0</v>
      </c>
      <c r="E45" s="2" t="s">
        <v>51</v>
      </c>
      <c r="F45" s="2" t="s">
        <v>51</v>
      </c>
      <c r="G45" s="2" t="s">
        <v>51</v>
      </c>
      <c r="H45" s="2">
        <v>0</v>
      </c>
      <c r="I45" s="2">
        <v>0</v>
      </c>
      <c r="J45" s="2">
        <v>1</v>
      </c>
      <c r="K45" s="2">
        <v>1</v>
      </c>
      <c r="L45" s="6">
        <v>0</v>
      </c>
      <c r="M45" s="6"/>
      <c r="N45" s="21"/>
      <c r="O45" s="21"/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</row>
    <row r="46" spans="1:6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7"/>
      <c r="N46" s="21"/>
      <c r="O46" s="21"/>
      <c r="P46" s="21"/>
    </row>
    <row r="47" spans="1:67" ht="23.25" customHeight="1" x14ac:dyDescent="0.25">
      <c r="A47" s="13" t="s">
        <v>1</v>
      </c>
      <c r="B47" s="44" t="s">
        <v>39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17"/>
      <c r="N47" s="21"/>
      <c r="O47" s="21"/>
      <c r="P47" s="21"/>
    </row>
    <row r="48" spans="1:67" ht="21" customHeight="1" x14ac:dyDescent="0.25">
      <c r="A48" s="13" t="s">
        <v>2</v>
      </c>
      <c r="B48" s="44" t="s">
        <v>40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19"/>
      <c r="N48" s="21"/>
      <c r="O48" s="21"/>
      <c r="P48" s="21"/>
    </row>
    <row r="49" spans="1:67" ht="24" customHeight="1" x14ac:dyDescent="0.25">
      <c r="A49" s="13" t="s">
        <v>3</v>
      </c>
      <c r="B49" s="44" t="s">
        <v>7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19"/>
      <c r="N49" s="21"/>
      <c r="O49" s="21"/>
      <c r="P49" s="21"/>
    </row>
    <row r="50" spans="1:67" s="12" customFormat="1" ht="18.75" customHeight="1" x14ac:dyDescent="0.25">
      <c r="A50" s="11" t="s">
        <v>58</v>
      </c>
      <c r="B50" s="45" t="s">
        <v>57</v>
      </c>
      <c r="C50" s="45"/>
      <c r="D50" s="45" t="s">
        <v>59</v>
      </c>
      <c r="E50" s="45"/>
      <c r="F50" s="45"/>
      <c r="G50" s="14"/>
      <c r="H50" s="14"/>
      <c r="I50" s="14"/>
      <c r="J50" s="14"/>
      <c r="K50" s="14"/>
      <c r="L50" s="14"/>
      <c r="M50" s="20"/>
      <c r="N50" s="36"/>
      <c r="O50" s="36"/>
      <c r="P50" s="36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</row>
    <row r="51" spans="1:67" ht="99.75" x14ac:dyDescent="0.25">
      <c r="A51" s="7" t="s">
        <v>0</v>
      </c>
      <c r="B51" s="7" t="s">
        <v>53</v>
      </c>
      <c r="C51" s="7" t="s">
        <v>8</v>
      </c>
      <c r="D51" s="7" t="s">
        <v>9</v>
      </c>
      <c r="E51" s="7" t="s">
        <v>10</v>
      </c>
      <c r="F51" s="7" t="s">
        <v>11</v>
      </c>
      <c r="G51" s="7" t="s">
        <v>12</v>
      </c>
      <c r="H51" s="7" t="s">
        <v>13</v>
      </c>
      <c r="I51" s="7" t="s">
        <v>14</v>
      </c>
      <c r="J51" s="9" t="s">
        <v>4</v>
      </c>
      <c r="K51" s="7" t="s">
        <v>15</v>
      </c>
      <c r="L51" s="7" t="s">
        <v>16</v>
      </c>
      <c r="M51" s="18" t="s">
        <v>54</v>
      </c>
      <c r="N51" s="21"/>
      <c r="O51" s="21"/>
      <c r="P51" s="21"/>
    </row>
    <row r="52" spans="1:67" x14ac:dyDescent="0.25">
      <c r="A52" s="2">
        <v>5301015</v>
      </c>
      <c r="B52" s="2" t="s">
        <v>6</v>
      </c>
      <c r="C52" s="2">
        <v>17</v>
      </c>
      <c r="D52" s="2">
        <v>15</v>
      </c>
      <c r="E52" s="2">
        <v>5</v>
      </c>
      <c r="F52" s="2">
        <v>5</v>
      </c>
      <c r="G52" s="2">
        <v>5</v>
      </c>
      <c r="H52" s="2">
        <v>2</v>
      </c>
      <c r="I52" s="2">
        <v>0</v>
      </c>
      <c r="J52" s="2">
        <v>1</v>
      </c>
      <c r="K52" s="2">
        <v>2</v>
      </c>
      <c r="L52" s="6">
        <v>0</v>
      </c>
      <c r="M52" s="6"/>
      <c r="N52" s="21"/>
      <c r="O52" s="21"/>
      <c r="P52" s="21"/>
    </row>
    <row r="53" spans="1:67" s="3" customFormat="1" x14ac:dyDescent="0.25">
      <c r="A53" s="2">
        <v>5100279</v>
      </c>
      <c r="B53" s="2" t="s">
        <v>6</v>
      </c>
      <c r="C53" s="2" t="s">
        <v>52</v>
      </c>
      <c r="D53" s="2">
        <v>8</v>
      </c>
      <c r="E53" s="2" t="s">
        <v>51</v>
      </c>
      <c r="F53" s="2">
        <v>4</v>
      </c>
      <c r="G53" s="2">
        <v>4</v>
      </c>
      <c r="H53" s="2">
        <v>0</v>
      </c>
      <c r="I53" s="2">
        <v>0</v>
      </c>
      <c r="J53" s="2">
        <v>2</v>
      </c>
      <c r="K53" s="2">
        <v>1</v>
      </c>
      <c r="L53" s="6">
        <v>0</v>
      </c>
      <c r="M53" s="6"/>
      <c r="N53" s="21"/>
      <c r="O53" s="21"/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</row>
    <row r="54" spans="1:67" s="3" customFormat="1" x14ac:dyDescent="0.25">
      <c r="A54" s="2">
        <v>5313790</v>
      </c>
      <c r="B54" s="2" t="s">
        <v>6</v>
      </c>
      <c r="C54" s="2">
        <v>6</v>
      </c>
      <c r="D54" s="2">
        <v>6</v>
      </c>
      <c r="E54" s="2" t="s">
        <v>51</v>
      </c>
      <c r="F54" s="2">
        <v>3</v>
      </c>
      <c r="G54" s="2">
        <v>3</v>
      </c>
      <c r="H54" s="2">
        <v>0</v>
      </c>
      <c r="I54" s="2">
        <v>0</v>
      </c>
      <c r="J54" s="2">
        <v>1</v>
      </c>
      <c r="K54" s="2">
        <v>1</v>
      </c>
      <c r="L54" s="6">
        <v>0</v>
      </c>
      <c r="M54" s="6"/>
      <c r="N54" s="21"/>
      <c r="O54" s="21"/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</row>
    <row r="55" spans="1:67" s="22" customForma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67" s="22" customFormat="1" ht="23.25" customHeight="1" x14ac:dyDescent="0.25">
      <c r="A56" s="28" t="s">
        <v>1</v>
      </c>
      <c r="B56" s="40" t="s">
        <v>19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28"/>
      <c r="N56" s="21"/>
      <c r="O56" s="21"/>
      <c r="P56" s="21"/>
    </row>
    <row r="57" spans="1:67" s="22" customFormat="1" ht="21" customHeight="1" x14ac:dyDescent="0.25">
      <c r="A57" s="28" t="s">
        <v>2</v>
      </c>
      <c r="B57" s="40" t="s">
        <v>34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28"/>
      <c r="N57" s="21"/>
      <c r="O57" s="21"/>
      <c r="P57" s="21"/>
    </row>
    <row r="58" spans="1:67" s="22" customFormat="1" ht="24" customHeight="1" x14ac:dyDescent="0.25">
      <c r="A58" s="28" t="s">
        <v>3</v>
      </c>
      <c r="B58" s="40" t="s">
        <v>7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28"/>
      <c r="N58" s="21"/>
      <c r="O58" s="21"/>
      <c r="P58" s="21"/>
    </row>
    <row r="59" spans="1:67" s="37" customFormat="1" ht="18.75" customHeight="1" x14ac:dyDescent="0.25">
      <c r="A59" s="35" t="s">
        <v>58</v>
      </c>
      <c r="B59" s="42" t="s">
        <v>57</v>
      </c>
      <c r="C59" s="42"/>
      <c r="D59" s="42" t="s">
        <v>59</v>
      </c>
      <c r="E59" s="42"/>
      <c r="F59" s="42"/>
      <c r="G59" s="25"/>
      <c r="H59" s="25"/>
      <c r="I59" s="25"/>
      <c r="J59" s="25"/>
      <c r="K59" s="25"/>
      <c r="L59" s="25"/>
      <c r="M59" s="25"/>
      <c r="N59" s="36"/>
      <c r="O59" s="36"/>
      <c r="P59" s="36"/>
    </row>
    <row r="60" spans="1:67" s="22" customFormat="1" ht="99.75" x14ac:dyDescent="0.25">
      <c r="A60" s="7" t="s">
        <v>0</v>
      </c>
      <c r="B60" s="7" t="s">
        <v>53</v>
      </c>
      <c r="C60" s="7" t="s">
        <v>8</v>
      </c>
      <c r="D60" s="7" t="s">
        <v>9</v>
      </c>
      <c r="E60" s="7" t="s">
        <v>10</v>
      </c>
      <c r="F60" s="7" t="s">
        <v>11</v>
      </c>
      <c r="G60" s="7" t="s">
        <v>12</v>
      </c>
      <c r="H60" s="7" t="s">
        <v>13</v>
      </c>
      <c r="I60" s="7" t="s">
        <v>14</v>
      </c>
      <c r="J60" s="9" t="s">
        <v>4</v>
      </c>
      <c r="K60" s="7" t="s">
        <v>15</v>
      </c>
      <c r="L60" s="7" t="s">
        <v>16</v>
      </c>
      <c r="M60" s="7" t="s">
        <v>54</v>
      </c>
      <c r="N60" s="21"/>
      <c r="O60" s="21"/>
      <c r="P60" s="21"/>
    </row>
    <row r="61" spans="1:67" s="22" customFormat="1" x14ac:dyDescent="0.25">
      <c r="A61" s="8">
        <v>5100279</v>
      </c>
      <c r="B61" s="8" t="s">
        <v>6</v>
      </c>
      <c r="C61" s="8">
        <v>13</v>
      </c>
      <c r="D61" s="8">
        <v>13</v>
      </c>
      <c r="E61" s="8">
        <v>5</v>
      </c>
      <c r="F61" s="8">
        <v>4</v>
      </c>
      <c r="G61" s="8">
        <v>4</v>
      </c>
      <c r="H61" s="8">
        <v>0</v>
      </c>
      <c r="I61" s="8">
        <v>0</v>
      </c>
      <c r="J61" s="8">
        <v>3</v>
      </c>
      <c r="K61" s="8">
        <v>2</v>
      </c>
      <c r="L61" s="31">
        <v>0</v>
      </c>
      <c r="M61" s="31"/>
      <c r="N61" s="21"/>
      <c r="O61" s="21"/>
      <c r="P61" s="21"/>
    </row>
    <row r="62" spans="1:67" s="22" customFormat="1" x14ac:dyDescent="0.25">
      <c r="A62" s="8">
        <v>5313790</v>
      </c>
      <c r="B62" s="8" t="s">
        <v>6</v>
      </c>
      <c r="C62" s="8">
        <v>6</v>
      </c>
      <c r="D62" s="8">
        <v>6</v>
      </c>
      <c r="E62" s="8" t="s">
        <v>51</v>
      </c>
      <c r="F62" s="8">
        <v>3</v>
      </c>
      <c r="G62" s="8">
        <v>3</v>
      </c>
      <c r="H62" s="8">
        <v>0</v>
      </c>
      <c r="I62" s="8">
        <v>0</v>
      </c>
      <c r="J62" s="8">
        <v>2</v>
      </c>
      <c r="K62" s="8">
        <v>1</v>
      </c>
      <c r="L62" s="31">
        <v>0</v>
      </c>
      <c r="M62" s="31"/>
      <c r="N62" s="21"/>
      <c r="O62" s="21"/>
      <c r="P62" s="21"/>
    </row>
    <row r="63" spans="1:67" s="22" customFormat="1" x14ac:dyDescent="0.25">
      <c r="A63" s="8">
        <v>3570629</v>
      </c>
      <c r="B63" s="8" t="s">
        <v>6</v>
      </c>
      <c r="C63" s="8" t="s">
        <v>52</v>
      </c>
      <c r="D63" s="8">
        <v>0</v>
      </c>
      <c r="E63" s="8" t="s">
        <v>51</v>
      </c>
      <c r="F63" s="8" t="s">
        <v>51</v>
      </c>
      <c r="G63" s="8" t="s">
        <v>51</v>
      </c>
      <c r="H63" s="8">
        <v>0</v>
      </c>
      <c r="I63" s="8">
        <v>0</v>
      </c>
      <c r="J63" s="8">
        <v>4</v>
      </c>
      <c r="K63" s="8">
        <v>1</v>
      </c>
      <c r="L63" s="31">
        <v>0</v>
      </c>
      <c r="M63" s="31"/>
      <c r="N63" s="21"/>
      <c r="O63" s="21"/>
      <c r="P63" s="21"/>
    </row>
    <row r="64" spans="1:67" s="22" customFormat="1" x14ac:dyDescent="0.25">
      <c r="A64" s="23"/>
      <c r="B64" s="23"/>
      <c r="C64" s="23"/>
      <c r="D64" s="23"/>
      <c r="E64" s="21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"/>
      <c r="R64" s="1"/>
      <c r="S64" s="1"/>
    </row>
    <row r="65" spans="1:67" s="22" customFormat="1" ht="23.25" customHeight="1" x14ac:dyDescent="0.25">
      <c r="A65" s="28" t="s">
        <v>1</v>
      </c>
      <c r="B65" s="40" t="s">
        <v>22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28"/>
      <c r="N65" s="21"/>
      <c r="O65" s="21"/>
      <c r="P65" s="21"/>
    </row>
    <row r="66" spans="1:67" s="22" customFormat="1" ht="21" customHeight="1" x14ac:dyDescent="0.25">
      <c r="A66" s="28" t="s">
        <v>2</v>
      </c>
      <c r="B66" s="40" t="s">
        <v>23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28"/>
      <c r="N66" s="21"/>
      <c r="O66" s="21"/>
      <c r="P66" s="21"/>
    </row>
    <row r="67" spans="1:67" s="22" customFormat="1" ht="24" customHeight="1" x14ac:dyDescent="0.25">
      <c r="A67" s="28" t="s">
        <v>3</v>
      </c>
      <c r="B67" s="40" t="s">
        <v>7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28"/>
      <c r="N67" s="21"/>
      <c r="O67" s="21"/>
      <c r="P67" s="21"/>
    </row>
    <row r="68" spans="1:67" s="37" customFormat="1" ht="18.75" customHeight="1" x14ac:dyDescent="0.25">
      <c r="A68" s="35" t="s">
        <v>58</v>
      </c>
      <c r="B68" s="42" t="s">
        <v>57</v>
      </c>
      <c r="C68" s="42"/>
      <c r="D68" s="42" t="s">
        <v>55</v>
      </c>
      <c r="E68" s="42"/>
      <c r="F68" s="42"/>
      <c r="G68" s="25"/>
      <c r="H68" s="25"/>
      <c r="I68" s="25"/>
      <c r="J68" s="25"/>
      <c r="K68" s="25"/>
      <c r="L68" s="25"/>
      <c r="M68" s="25"/>
      <c r="N68" s="36"/>
      <c r="O68" s="36"/>
      <c r="P68" s="36"/>
    </row>
    <row r="69" spans="1:67" ht="99.75" x14ac:dyDescent="0.25">
      <c r="A69" s="7" t="s">
        <v>0</v>
      </c>
      <c r="B69" s="7" t="s">
        <v>53</v>
      </c>
      <c r="C69" s="7" t="s">
        <v>8</v>
      </c>
      <c r="D69" s="7" t="s">
        <v>9</v>
      </c>
      <c r="E69" s="7" t="s">
        <v>10</v>
      </c>
      <c r="F69" s="7" t="s">
        <v>11</v>
      </c>
      <c r="G69" s="7" t="s">
        <v>12</v>
      </c>
      <c r="H69" s="7" t="s">
        <v>13</v>
      </c>
      <c r="I69" s="7" t="s">
        <v>14</v>
      </c>
      <c r="J69" s="9" t="s">
        <v>4</v>
      </c>
      <c r="K69" s="7" t="s">
        <v>15</v>
      </c>
      <c r="L69" s="7" t="s">
        <v>16</v>
      </c>
      <c r="M69" s="18" t="s">
        <v>54</v>
      </c>
      <c r="N69" s="21"/>
      <c r="O69" s="21"/>
      <c r="P69" s="21"/>
    </row>
    <row r="70" spans="1:67" x14ac:dyDescent="0.25">
      <c r="A70" s="4">
        <v>4169224</v>
      </c>
      <c r="B70" s="4" t="s">
        <v>48</v>
      </c>
      <c r="C70" s="4">
        <v>15</v>
      </c>
      <c r="D70" s="4">
        <v>14</v>
      </c>
      <c r="E70" s="4">
        <v>5</v>
      </c>
      <c r="F70" s="4">
        <v>5</v>
      </c>
      <c r="G70" s="4">
        <v>4</v>
      </c>
      <c r="H70" s="4">
        <v>1</v>
      </c>
      <c r="I70" s="4">
        <v>0</v>
      </c>
      <c r="J70" s="4">
        <v>1</v>
      </c>
      <c r="K70" s="4">
        <v>1</v>
      </c>
      <c r="L70" s="16">
        <v>1</v>
      </c>
      <c r="M70" s="6" t="s">
        <v>64</v>
      </c>
      <c r="N70" s="21"/>
      <c r="O70" s="21"/>
      <c r="P70" s="21"/>
    </row>
    <row r="71" spans="1:67" s="3" customFormat="1" x14ac:dyDescent="0.25">
      <c r="A71" s="4">
        <v>4794886</v>
      </c>
      <c r="B71" s="4" t="s">
        <v>48</v>
      </c>
      <c r="C71" s="4">
        <v>14</v>
      </c>
      <c r="D71" s="4">
        <v>14</v>
      </c>
      <c r="E71" s="4">
        <v>4</v>
      </c>
      <c r="F71" s="4">
        <v>5</v>
      </c>
      <c r="G71" s="4">
        <v>5</v>
      </c>
      <c r="H71" s="4">
        <v>0</v>
      </c>
      <c r="I71" s="4">
        <v>0</v>
      </c>
      <c r="J71" s="4">
        <v>1</v>
      </c>
      <c r="K71" s="4">
        <v>1</v>
      </c>
      <c r="L71" s="16">
        <v>1</v>
      </c>
      <c r="M71" s="6" t="s">
        <v>64</v>
      </c>
      <c r="N71" s="21"/>
      <c r="O71" s="21"/>
      <c r="P71" s="2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</row>
    <row r="72" spans="1:67" s="3" customFormat="1" x14ac:dyDescent="0.25">
      <c r="A72" s="2">
        <v>5100279</v>
      </c>
      <c r="B72" s="2" t="s">
        <v>6</v>
      </c>
      <c r="C72" s="2">
        <v>11</v>
      </c>
      <c r="D72" s="2">
        <v>8</v>
      </c>
      <c r="E72" s="2" t="s">
        <v>51</v>
      </c>
      <c r="F72" s="2">
        <v>4</v>
      </c>
      <c r="G72" s="2">
        <v>4</v>
      </c>
      <c r="H72" s="2">
        <v>3</v>
      </c>
      <c r="I72" s="2">
        <v>0</v>
      </c>
      <c r="J72" s="2">
        <v>1</v>
      </c>
      <c r="K72" s="2">
        <v>1</v>
      </c>
      <c r="L72" s="6">
        <v>0</v>
      </c>
      <c r="M72" s="6"/>
      <c r="N72" s="21"/>
      <c r="O72" s="21"/>
      <c r="P72" s="21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</row>
    <row r="73" spans="1:67" s="3" customFormat="1" x14ac:dyDescent="0.25">
      <c r="A73" s="2">
        <v>4217801</v>
      </c>
      <c r="B73" s="2" t="s">
        <v>6</v>
      </c>
      <c r="C73" s="2" t="s">
        <v>52</v>
      </c>
      <c r="D73" s="2">
        <v>0</v>
      </c>
      <c r="E73" s="2" t="s">
        <v>51</v>
      </c>
      <c r="F73" s="2" t="s">
        <v>51</v>
      </c>
      <c r="G73" s="2" t="s">
        <v>51</v>
      </c>
      <c r="H73" s="2">
        <v>0</v>
      </c>
      <c r="I73" s="2">
        <v>0</v>
      </c>
      <c r="J73" s="2">
        <v>2</v>
      </c>
      <c r="K73" s="2">
        <v>1</v>
      </c>
      <c r="L73" s="6">
        <v>0</v>
      </c>
      <c r="M73" s="6"/>
      <c r="N73" s="21"/>
      <c r="O73" s="21"/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</row>
    <row r="74" spans="1:67" s="22" customForma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67" s="22" customFormat="1" ht="23.25" customHeight="1" x14ac:dyDescent="0.25">
      <c r="A75" s="28" t="s">
        <v>1</v>
      </c>
      <c r="B75" s="40" t="s">
        <v>30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28"/>
      <c r="N75" s="21"/>
      <c r="O75" s="21"/>
      <c r="P75" s="21"/>
    </row>
    <row r="76" spans="1:67" s="22" customFormat="1" ht="21" customHeight="1" x14ac:dyDescent="0.25">
      <c r="A76" s="28" t="s">
        <v>2</v>
      </c>
      <c r="B76" s="40" t="s">
        <v>31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28"/>
      <c r="N76" s="21"/>
      <c r="O76" s="21"/>
      <c r="P76" s="21"/>
    </row>
    <row r="77" spans="1:67" s="22" customFormat="1" ht="24" customHeight="1" x14ac:dyDescent="0.25">
      <c r="A77" s="28" t="s">
        <v>3</v>
      </c>
      <c r="B77" s="40" t="s">
        <v>7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28"/>
      <c r="N77" s="21"/>
      <c r="O77" s="21"/>
      <c r="P77" s="21"/>
    </row>
    <row r="78" spans="1:67" s="37" customFormat="1" ht="18.75" customHeight="1" x14ac:dyDescent="0.25">
      <c r="A78" s="35" t="s">
        <v>60</v>
      </c>
      <c r="B78" s="42" t="s">
        <v>57</v>
      </c>
      <c r="C78" s="42"/>
      <c r="D78" s="42" t="s">
        <v>55</v>
      </c>
      <c r="E78" s="42"/>
      <c r="F78" s="42"/>
      <c r="G78" s="25"/>
      <c r="H78" s="25"/>
      <c r="I78" s="25"/>
      <c r="J78" s="25"/>
      <c r="K78" s="25"/>
      <c r="L78" s="25"/>
      <c r="M78" s="25"/>
      <c r="N78" s="36"/>
      <c r="O78" s="36"/>
      <c r="P78" s="36"/>
    </row>
    <row r="79" spans="1:67" ht="99.75" x14ac:dyDescent="0.25">
      <c r="A79" s="7" t="s">
        <v>0</v>
      </c>
      <c r="B79" s="7" t="s">
        <v>53</v>
      </c>
      <c r="C79" s="7" t="s">
        <v>8</v>
      </c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9" t="s">
        <v>4</v>
      </c>
      <c r="K79" s="7" t="s">
        <v>15</v>
      </c>
      <c r="L79" s="7" t="s">
        <v>16</v>
      </c>
      <c r="M79" s="18" t="s">
        <v>54</v>
      </c>
      <c r="N79" s="21"/>
      <c r="O79" s="21"/>
      <c r="P79" s="21"/>
    </row>
    <row r="80" spans="1:67" s="3" customFormat="1" x14ac:dyDescent="0.25">
      <c r="A80" s="4">
        <v>4681633</v>
      </c>
      <c r="B80" s="4" t="s">
        <v>48</v>
      </c>
      <c r="C80" s="4">
        <v>15</v>
      </c>
      <c r="D80" s="4">
        <v>14</v>
      </c>
      <c r="E80" s="4">
        <v>5</v>
      </c>
      <c r="F80" s="4">
        <v>4</v>
      </c>
      <c r="G80" s="4">
        <v>5</v>
      </c>
      <c r="H80" s="4">
        <v>1</v>
      </c>
      <c r="I80" s="4">
        <v>0</v>
      </c>
      <c r="J80" s="4">
        <v>1</v>
      </c>
      <c r="K80" s="4">
        <v>1</v>
      </c>
      <c r="L80" s="16">
        <v>1</v>
      </c>
      <c r="M80" s="6" t="s">
        <v>64</v>
      </c>
      <c r="N80" s="21"/>
      <c r="O80" s="21"/>
      <c r="P80" s="21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</row>
    <row r="81" spans="1:67" x14ac:dyDescent="0.25">
      <c r="A81" s="4">
        <v>5232576</v>
      </c>
      <c r="B81" s="4" t="s">
        <v>48</v>
      </c>
      <c r="C81" s="4">
        <v>15</v>
      </c>
      <c r="D81" s="4">
        <v>14</v>
      </c>
      <c r="E81" s="4">
        <v>5</v>
      </c>
      <c r="F81" s="4">
        <v>4</v>
      </c>
      <c r="G81" s="4">
        <v>5</v>
      </c>
      <c r="H81" s="4">
        <v>1</v>
      </c>
      <c r="I81" s="4">
        <v>0</v>
      </c>
      <c r="J81" s="4">
        <v>1</v>
      </c>
      <c r="K81" s="4">
        <v>1</v>
      </c>
      <c r="L81" s="16">
        <v>1</v>
      </c>
      <c r="M81" s="6" t="s">
        <v>64</v>
      </c>
      <c r="N81" s="21"/>
      <c r="O81" s="21"/>
      <c r="P81" s="21"/>
    </row>
    <row r="82" spans="1:67" s="3" customFormat="1" x14ac:dyDescent="0.25">
      <c r="A82" s="2">
        <v>4875224</v>
      </c>
      <c r="B82" s="2" t="s">
        <v>6</v>
      </c>
      <c r="C82" s="2" t="s">
        <v>52</v>
      </c>
      <c r="D82" s="2">
        <v>0</v>
      </c>
      <c r="E82" s="2" t="s">
        <v>51</v>
      </c>
      <c r="F82" s="2" t="s">
        <v>51</v>
      </c>
      <c r="G82" s="2" t="s">
        <v>51</v>
      </c>
      <c r="H82" s="2">
        <v>0</v>
      </c>
      <c r="I82" s="2">
        <v>0</v>
      </c>
      <c r="J82" s="2">
        <v>1</v>
      </c>
      <c r="K82" s="2">
        <v>1</v>
      </c>
      <c r="L82" s="6">
        <v>0</v>
      </c>
      <c r="M82" s="6"/>
      <c r="N82" s="21"/>
      <c r="O82" s="21"/>
      <c r="P82" s="21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</row>
    <row r="83" spans="1:67" s="3" customFormat="1" x14ac:dyDescent="0.25">
      <c r="A83" s="2">
        <v>5314395</v>
      </c>
      <c r="B83" s="2" t="s">
        <v>6</v>
      </c>
      <c r="C83" s="2" t="s">
        <v>52</v>
      </c>
      <c r="D83" s="2">
        <v>0</v>
      </c>
      <c r="E83" s="2" t="s">
        <v>51</v>
      </c>
      <c r="F83" s="2" t="s">
        <v>51</v>
      </c>
      <c r="G83" s="2" t="s">
        <v>51</v>
      </c>
      <c r="H83" s="2">
        <v>1</v>
      </c>
      <c r="I83" s="2">
        <v>0</v>
      </c>
      <c r="J83" s="2">
        <v>1</v>
      </c>
      <c r="K83" s="2">
        <v>1</v>
      </c>
      <c r="L83" s="6">
        <v>0</v>
      </c>
      <c r="M83" s="6"/>
      <c r="N83" s="21"/>
      <c r="O83" s="21"/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</row>
    <row r="84" spans="1:67" s="22" customFormat="1" x14ac:dyDescent="0.25">
      <c r="A84" s="23"/>
      <c r="B84" s="23"/>
      <c r="C84" s="23"/>
      <c r="D84" s="23"/>
      <c r="E84" s="21"/>
      <c r="F84" s="23"/>
      <c r="G84" s="23"/>
      <c r="H84" s="23"/>
      <c r="I84" s="21"/>
      <c r="J84" s="23"/>
      <c r="K84" s="23"/>
      <c r="L84" s="23"/>
      <c r="M84" s="23"/>
      <c r="N84" s="23"/>
      <c r="O84" s="23"/>
      <c r="P84" s="23"/>
      <c r="Q84" s="1"/>
      <c r="R84" s="1"/>
      <c r="S84" s="1"/>
    </row>
    <row r="85" spans="1:67" s="22" customFormat="1" ht="23.25" customHeight="1" x14ac:dyDescent="0.25">
      <c r="A85" s="28" t="s">
        <v>1</v>
      </c>
      <c r="B85" s="40" t="s">
        <v>38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28"/>
      <c r="N85" s="21"/>
      <c r="O85" s="21"/>
      <c r="P85" s="21"/>
    </row>
    <row r="86" spans="1:67" s="22" customFormat="1" ht="21" customHeight="1" x14ac:dyDescent="0.25">
      <c r="A86" s="28" t="s">
        <v>2</v>
      </c>
      <c r="B86" s="40" t="s">
        <v>41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28"/>
      <c r="N86" s="21"/>
      <c r="O86" s="21"/>
      <c r="P86" s="21"/>
    </row>
    <row r="87" spans="1:67" s="22" customFormat="1" ht="24" customHeight="1" x14ac:dyDescent="0.25">
      <c r="A87" s="28" t="s">
        <v>3</v>
      </c>
      <c r="B87" s="40" t="s">
        <v>7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28"/>
      <c r="N87" s="21"/>
      <c r="O87" s="21"/>
      <c r="P87" s="21"/>
    </row>
    <row r="88" spans="1:67" s="37" customFormat="1" ht="18.75" customHeight="1" x14ac:dyDescent="0.25">
      <c r="A88" s="35" t="s">
        <v>60</v>
      </c>
      <c r="B88" s="42" t="s">
        <v>57</v>
      </c>
      <c r="C88" s="42"/>
      <c r="D88" s="42" t="s">
        <v>59</v>
      </c>
      <c r="E88" s="42"/>
      <c r="F88" s="42"/>
      <c r="G88" s="25"/>
      <c r="H88" s="25"/>
      <c r="I88" s="25"/>
      <c r="J88" s="25"/>
      <c r="K88" s="25"/>
      <c r="L88" s="25"/>
      <c r="M88" s="25"/>
      <c r="N88" s="36"/>
      <c r="O88" s="36"/>
      <c r="P88" s="36"/>
    </row>
    <row r="89" spans="1:67" ht="99.75" x14ac:dyDescent="0.25">
      <c r="A89" s="7" t="s">
        <v>0</v>
      </c>
      <c r="B89" s="7" t="s">
        <v>53</v>
      </c>
      <c r="C89" s="7" t="s">
        <v>8</v>
      </c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9" t="s">
        <v>4</v>
      </c>
      <c r="K89" s="7" t="s">
        <v>15</v>
      </c>
      <c r="L89" s="7" t="s">
        <v>16</v>
      </c>
      <c r="M89" s="18" t="s">
        <v>54</v>
      </c>
      <c r="N89" s="21"/>
      <c r="O89" s="21"/>
      <c r="P89" s="21"/>
    </row>
    <row r="90" spans="1:67" s="3" customFormat="1" x14ac:dyDescent="0.25">
      <c r="A90" s="2">
        <v>4993572</v>
      </c>
      <c r="B90" s="2" t="s">
        <v>6</v>
      </c>
      <c r="C90" s="2" t="s">
        <v>52</v>
      </c>
      <c r="D90" s="2">
        <v>0</v>
      </c>
      <c r="E90" s="2" t="s">
        <v>51</v>
      </c>
      <c r="F90" s="2" t="s">
        <v>51</v>
      </c>
      <c r="G90" s="2" t="s">
        <v>51</v>
      </c>
      <c r="H90" s="2">
        <v>20</v>
      </c>
      <c r="I90" s="2">
        <v>0</v>
      </c>
      <c r="J90" s="2">
        <v>2</v>
      </c>
      <c r="K90" s="2">
        <v>1</v>
      </c>
      <c r="L90" s="6">
        <v>0</v>
      </c>
      <c r="M90" s="6"/>
      <c r="N90" s="21"/>
      <c r="O90" s="21"/>
      <c r="P90" s="21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</row>
    <row r="91" spans="1:67" s="3" customFormat="1" x14ac:dyDescent="0.25">
      <c r="A91" s="2">
        <v>4918866</v>
      </c>
      <c r="B91" s="2" t="s">
        <v>6</v>
      </c>
      <c r="C91" s="2" t="s">
        <v>52</v>
      </c>
      <c r="D91" s="2">
        <v>0</v>
      </c>
      <c r="E91" s="2" t="s">
        <v>51</v>
      </c>
      <c r="F91" s="2" t="s">
        <v>51</v>
      </c>
      <c r="G91" s="2" t="s">
        <v>51</v>
      </c>
      <c r="H91" s="2">
        <v>0</v>
      </c>
      <c r="I91" s="2">
        <v>0</v>
      </c>
      <c r="J91" s="2">
        <v>1</v>
      </c>
      <c r="K91" s="2">
        <v>1</v>
      </c>
      <c r="L91" s="6">
        <v>0</v>
      </c>
      <c r="M91" s="6"/>
      <c r="N91" s="21"/>
      <c r="O91" s="21"/>
      <c r="P91" s="2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</row>
    <row r="92" spans="1:67" s="3" customFormat="1" x14ac:dyDescent="0.25">
      <c r="A92" s="2">
        <v>5139084</v>
      </c>
      <c r="B92" s="2" t="s">
        <v>6</v>
      </c>
      <c r="C92" s="2" t="s">
        <v>52</v>
      </c>
      <c r="D92" s="2">
        <v>0</v>
      </c>
      <c r="E92" s="2" t="s">
        <v>51</v>
      </c>
      <c r="F92" s="2" t="s">
        <v>51</v>
      </c>
      <c r="G92" s="2" t="s">
        <v>51</v>
      </c>
      <c r="H92" s="2">
        <v>1</v>
      </c>
      <c r="I92" s="2">
        <v>0</v>
      </c>
      <c r="J92" s="2">
        <v>2</v>
      </c>
      <c r="K92" s="2">
        <v>1</v>
      </c>
      <c r="L92" s="6">
        <v>0</v>
      </c>
      <c r="M92" s="6"/>
      <c r="N92" s="21"/>
      <c r="O92" s="21"/>
      <c r="P92" s="21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</row>
    <row r="93" spans="1:67" s="22" customForma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9"/>
      <c r="N93" s="23"/>
      <c r="O93" s="23"/>
      <c r="P93" s="23"/>
      <c r="Q93" s="1"/>
      <c r="R93" s="1"/>
      <c r="S93" s="1"/>
    </row>
    <row r="94" spans="1:67" s="22" customFormat="1" ht="23.25" customHeight="1" x14ac:dyDescent="0.25">
      <c r="A94" s="28" t="s">
        <v>1</v>
      </c>
      <c r="B94" s="40" t="s">
        <v>32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28"/>
      <c r="N94" s="21"/>
      <c r="O94" s="21"/>
      <c r="P94" s="21"/>
    </row>
    <row r="95" spans="1:67" s="22" customFormat="1" ht="21" customHeight="1" x14ac:dyDescent="0.25">
      <c r="A95" s="28" t="s">
        <v>2</v>
      </c>
      <c r="B95" s="40" t="s">
        <v>33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28"/>
      <c r="N95" s="21"/>
      <c r="O95" s="21"/>
      <c r="P95" s="21"/>
    </row>
    <row r="96" spans="1:67" s="22" customFormat="1" ht="24" customHeight="1" x14ac:dyDescent="0.25">
      <c r="A96" s="28" t="s">
        <v>3</v>
      </c>
      <c r="B96" s="40" t="s">
        <v>7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28"/>
      <c r="N96" s="21"/>
      <c r="O96" s="21"/>
      <c r="P96" s="21"/>
    </row>
    <row r="97" spans="1:67" s="37" customFormat="1" ht="18.75" customHeight="1" x14ac:dyDescent="0.25">
      <c r="A97" s="35" t="s">
        <v>60</v>
      </c>
      <c r="B97" s="42" t="s">
        <v>57</v>
      </c>
      <c r="C97" s="42"/>
      <c r="D97" s="42" t="s">
        <v>55</v>
      </c>
      <c r="E97" s="42"/>
      <c r="F97" s="42"/>
      <c r="G97" s="25"/>
      <c r="H97" s="25"/>
      <c r="I97" s="25"/>
      <c r="J97" s="25"/>
      <c r="K97" s="25"/>
      <c r="L97" s="25"/>
      <c r="M97" s="25"/>
      <c r="N97" s="36"/>
      <c r="O97" s="36"/>
      <c r="P97" s="36"/>
    </row>
    <row r="98" spans="1:67" s="12" customFormat="1" ht="106.5" customHeight="1" x14ac:dyDescent="0.25">
      <c r="A98" s="7" t="s">
        <v>0</v>
      </c>
      <c r="B98" s="7" t="s">
        <v>53</v>
      </c>
      <c r="C98" s="7" t="s">
        <v>8</v>
      </c>
      <c r="D98" s="7" t="s">
        <v>9</v>
      </c>
      <c r="E98" s="7" t="s">
        <v>10</v>
      </c>
      <c r="F98" s="7" t="s">
        <v>11</v>
      </c>
      <c r="G98" s="7" t="s">
        <v>12</v>
      </c>
      <c r="H98" s="7" t="s">
        <v>13</v>
      </c>
      <c r="I98" s="7" t="s">
        <v>14</v>
      </c>
      <c r="J98" s="9" t="s">
        <v>4</v>
      </c>
      <c r="K98" s="7" t="s">
        <v>15</v>
      </c>
      <c r="L98" s="7" t="s">
        <v>16</v>
      </c>
      <c r="M98" s="18" t="s">
        <v>54</v>
      </c>
      <c r="N98" s="36"/>
      <c r="O98" s="36"/>
      <c r="P98" s="36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</row>
    <row r="99" spans="1:67" x14ac:dyDescent="0.25">
      <c r="A99" s="4">
        <v>4754481</v>
      </c>
      <c r="B99" s="4" t="s">
        <v>48</v>
      </c>
      <c r="C99" s="4">
        <v>15</v>
      </c>
      <c r="D99" s="4">
        <v>14</v>
      </c>
      <c r="E99" s="4">
        <v>5</v>
      </c>
      <c r="F99" s="4">
        <v>4</v>
      </c>
      <c r="G99" s="4">
        <v>5</v>
      </c>
      <c r="H99" s="4">
        <v>1</v>
      </c>
      <c r="I99" s="4">
        <v>0</v>
      </c>
      <c r="J99" s="4">
        <v>1</v>
      </c>
      <c r="K99" s="4">
        <v>1</v>
      </c>
      <c r="L99" s="16">
        <v>1</v>
      </c>
      <c r="M99" s="6" t="s">
        <v>64</v>
      </c>
      <c r="N99" s="21"/>
      <c r="O99" s="21"/>
      <c r="P99" s="21"/>
    </row>
    <row r="100" spans="1:67" x14ac:dyDescent="0.25">
      <c r="A100" s="4">
        <v>5216053</v>
      </c>
      <c r="B100" s="4" t="s">
        <v>48</v>
      </c>
      <c r="C100" s="4">
        <v>14</v>
      </c>
      <c r="D100" s="4">
        <v>14</v>
      </c>
      <c r="E100" s="4">
        <v>5</v>
      </c>
      <c r="F100" s="4">
        <v>5</v>
      </c>
      <c r="G100" s="4">
        <v>4</v>
      </c>
      <c r="H100" s="4">
        <v>0</v>
      </c>
      <c r="I100" s="4">
        <v>0</v>
      </c>
      <c r="J100" s="4">
        <v>1</v>
      </c>
      <c r="K100" s="4">
        <v>1</v>
      </c>
      <c r="L100" s="16">
        <v>1</v>
      </c>
      <c r="M100" s="6" t="s">
        <v>64</v>
      </c>
      <c r="N100" s="21"/>
      <c r="O100" s="21"/>
      <c r="P100" s="21"/>
    </row>
    <row r="101" spans="1:67" s="3" customFormat="1" x14ac:dyDescent="0.25">
      <c r="A101" s="2">
        <v>4993572</v>
      </c>
      <c r="B101" s="2" t="s">
        <v>6</v>
      </c>
      <c r="C101" s="2" t="s">
        <v>52</v>
      </c>
      <c r="D101" s="2">
        <v>0</v>
      </c>
      <c r="E101" s="2" t="s">
        <v>51</v>
      </c>
      <c r="F101" s="2" t="s">
        <v>51</v>
      </c>
      <c r="G101" s="2" t="s">
        <v>51</v>
      </c>
      <c r="H101" s="2">
        <v>3</v>
      </c>
      <c r="I101" s="2">
        <v>0</v>
      </c>
      <c r="J101" s="2">
        <v>3</v>
      </c>
      <c r="K101" s="2">
        <v>1</v>
      </c>
      <c r="L101" s="6">
        <v>0</v>
      </c>
      <c r="M101" s="6"/>
      <c r="N101" s="21"/>
      <c r="O101" s="21"/>
      <c r="P101" s="2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</row>
    <row r="102" spans="1:67" s="22" customForma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6"/>
      <c r="M102" s="26"/>
      <c r="N102" s="21"/>
      <c r="O102" s="21"/>
      <c r="P102" s="21"/>
    </row>
    <row r="103" spans="1:67" s="22" customFormat="1" ht="23.25" customHeight="1" x14ac:dyDescent="0.25">
      <c r="A103" s="28" t="s">
        <v>1</v>
      </c>
      <c r="B103" s="40" t="s">
        <v>20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28"/>
      <c r="N103" s="21"/>
      <c r="O103" s="21"/>
      <c r="P103" s="21"/>
    </row>
    <row r="104" spans="1:67" s="22" customFormat="1" ht="21" customHeight="1" x14ac:dyDescent="0.25">
      <c r="A104" s="28" t="s">
        <v>2</v>
      </c>
      <c r="B104" s="40" t="s">
        <v>35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28"/>
      <c r="N104" s="21"/>
      <c r="O104" s="21"/>
      <c r="P104" s="21"/>
    </row>
    <row r="105" spans="1:67" s="22" customFormat="1" ht="24" customHeight="1" x14ac:dyDescent="0.25">
      <c r="A105" s="28" t="s">
        <v>3</v>
      </c>
      <c r="B105" s="40" t="s">
        <v>7</v>
      </c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28"/>
      <c r="N105" s="21"/>
      <c r="O105" s="21"/>
      <c r="P105" s="21"/>
    </row>
    <row r="106" spans="1:67" s="27" customFormat="1" ht="18.75" customHeight="1" x14ac:dyDescent="0.25">
      <c r="A106" s="24" t="s">
        <v>60</v>
      </c>
      <c r="B106" s="42" t="s">
        <v>57</v>
      </c>
      <c r="C106" s="42"/>
      <c r="D106" s="43" t="s">
        <v>59</v>
      </c>
      <c r="E106" s="43"/>
      <c r="F106" s="43"/>
      <c r="G106" s="25"/>
      <c r="H106" s="25"/>
      <c r="I106" s="25"/>
      <c r="J106" s="25"/>
      <c r="K106" s="25"/>
      <c r="L106" s="25"/>
      <c r="M106" s="25"/>
      <c r="N106" s="26"/>
      <c r="O106" s="26"/>
      <c r="P106" s="26"/>
    </row>
    <row r="107" spans="1:67" ht="99.75" x14ac:dyDescent="0.25">
      <c r="A107" s="7" t="s">
        <v>0</v>
      </c>
      <c r="B107" s="7" t="s">
        <v>53</v>
      </c>
      <c r="C107" s="7" t="s">
        <v>8</v>
      </c>
      <c r="D107" s="7" t="s">
        <v>9</v>
      </c>
      <c r="E107" s="7" t="s">
        <v>10</v>
      </c>
      <c r="F107" s="7" t="s">
        <v>11</v>
      </c>
      <c r="G107" s="7" t="s">
        <v>12</v>
      </c>
      <c r="H107" s="7" t="s">
        <v>13</v>
      </c>
      <c r="I107" s="7" t="s">
        <v>14</v>
      </c>
      <c r="J107" s="9" t="s">
        <v>4</v>
      </c>
      <c r="K107" s="7" t="s">
        <v>15</v>
      </c>
      <c r="L107" s="7" t="s">
        <v>16</v>
      </c>
      <c r="M107" s="18" t="s">
        <v>54</v>
      </c>
      <c r="N107" s="21"/>
      <c r="O107" s="21"/>
      <c r="P107" s="21"/>
    </row>
    <row r="108" spans="1:67" s="3" customFormat="1" x14ac:dyDescent="0.25">
      <c r="A108" s="2">
        <v>3712047</v>
      </c>
      <c r="B108" s="2" t="s">
        <v>6</v>
      </c>
      <c r="C108" s="2" t="s">
        <v>52</v>
      </c>
      <c r="D108" s="2">
        <f t="shared" ref="D108" si="3">SUM(E108:G108)</f>
        <v>0</v>
      </c>
      <c r="E108" s="2" t="s">
        <v>51</v>
      </c>
      <c r="F108" s="2" t="s">
        <v>51</v>
      </c>
      <c r="G108" s="2" t="s">
        <v>51</v>
      </c>
      <c r="H108" s="2">
        <v>0</v>
      </c>
      <c r="I108" s="2">
        <v>0</v>
      </c>
      <c r="J108" s="2">
        <v>1</v>
      </c>
      <c r="K108" s="6">
        <v>1</v>
      </c>
      <c r="L108" s="6">
        <v>0</v>
      </c>
      <c r="M108" s="6"/>
      <c r="N108" s="21"/>
      <c r="O108" s="21"/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</row>
    <row r="109" spans="1:67" s="22" customForma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9"/>
      <c r="N109" s="23"/>
      <c r="O109" s="23"/>
      <c r="P109" s="23"/>
      <c r="Q109" s="1"/>
      <c r="R109" s="1"/>
      <c r="S109" s="1"/>
    </row>
    <row r="110" spans="1:67" s="22" customFormat="1" ht="23.25" customHeight="1" x14ac:dyDescent="0.25">
      <c r="A110" s="28" t="s">
        <v>1</v>
      </c>
      <c r="B110" s="40" t="s">
        <v>42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9"/>
      <c r="N110" s="21"/>
      <c r="O110" s="21"/>
      <c r="P110" s="21"/>
    </row>
    <row r="111" spans="1:67" s="22" customFormat="1" ht="21" customHeight="1" x14ac:dyDescent="0.25">
      <c r="A111" s="28" t="s">
        <v>2</v>
      </c>
      <c r="B111" s="40" t="s">
        <v>43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28"/>
      <c r="N111" s="21"/>
      <c r="O111" s="21"/>
      <c r="P111" s="21"/>
    </row>
    <row r="112" spans="1:67" s="22" customFormat="1" ht="24" customHeight="1" x14ac:dyDescent="0.25">
      <c r="A112" s="28" t="s">
        <v>3</v>
      </c>
      <c r="B112" s="40" t="s">
        <v>7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28"/>
      <c r="N112" s="21"/>
      <c r="O112" s="21"/>
      <c r="P112" s="21"/>
    </row>
    <row r="113" spans="1:67" s="37" customFormat="1" ht="18.75" customHeight="1" x14ac:dyDescent="0.25">
      <c r="A113" s="35" t="s">
        <v>58</v>
      </c>
      <c r="B113" s="42" t="s">
        <v>57</v>
      </c>
      <c r="C113" s="42"/>
      <c r="D113" s="42" t="s">
        <v>59</v>
      </c>
      <c r="E113" s="42"/>
      <c r="F113" s="42"/>
      <c r="G113" s="25"/>
      <c r="H113" s="25"/>
      <c r="I113" s="25"/>
      <c r="J113" s="25"/>
      <c r="K113" s="25"/>
      <c r="L113" s="25"/>
      <c r="M113" s="25"/>
      <c r="N113" s="36"/>
      <c r="O113" s="36"/>
      <c r="P113" s="36"/>
    </row>
    <row r="114" spans="1:67" ht="99.75" x14ac:dyDescent="0.25">
      <c r="A114" s="7" t="s">
        <v>0</v>
      </c>
      <c r="B114" s="7" t="s">
        <v>53</v>
      </c>
      <c r="C114" s="7" t="s">
        <v>8</v>
      </c>
      <c r="D114" s="7" t="s">
        <v>9</v>
      </c>
      <c r="E114" s="7" t="s">
        <v>10</v>
      </c>
      <c r="F114" s="7" t="s">
        <v>11</v>
      </c>
      <c r="G114" s="7" t="s">
        <v>12</v>
      </c>
      <c r="H114" s="7" t="s">
        <v>13</v>
      </c>
      <c r="I114" s="7" t="s">
        <v>14</v>
      </c>
      <c r="J114" s="7" t="s">
        <v>4</v>
      </c>
      <c r="K114" s="7" t="s">
        <v>15</v>
      </c>
      <c r="L114" s="7" t="s">
        <v>16</v>
      </c>
      <c r="M114" s="18" t="s">
        <v>54</v>
      </c>
      <c r="N114" s="21"/>
      <c r="O114" s="21"/>
      <c r="P114" s="21"/>
    </row>
    <row r="115" spans="1:67" s="3" customFormat="1" x14ac:dyDescent="0.25">
      <c r="A115" s="2">
        <v>3582276</v>
      </c>
      <c r="B115" s="2" t="s">
        <v>6</v>
      </c>
      <c r="C115" s="2" t="s">
        <v>52</v>
      </c>
      <c r="D115" s="2">
        <f t="shared" ref="D115" si="4">SUM(E115:G115)</f>
        <v>0</v>
      </c>
      <c r="E115" s="2" t="s">
        <v>51</v>
      </c>
      <c r="F115" s="2" t="s">
        <v>51</v>
      </c>
      <c r="G115" s="2" t="s">
        <v>51</v>
      </c>
      <c r="H115" s="2">
        <v>0</v>
      </c>
      <c r="I115" s="2">
        <v>0</v>
      </c>
      <c r="J115" s="2">
        <v>1</v>
      </c>
      <c r="K115" s="6">
        <v>1</v>
      </c>
      <c r="L115" s="6">
        <v>0</v>
      </c>
      <c r="M115" s="6"/>
      <c r="N115" s="21"/>
      <c r="O115" s="21"/>
      <c r="P115" s="21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</row>
    <row r="116" spans="1:67" s="22" customForma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67" s="22" customFormat="1" ht="23.25" customHeight="1" x14ac:dyDescent="0.25">
      <c r="A117" s="28" t="s">
        <v>1</v>
      </c>
      <c r="B117" s="40" t="s">
        <v>24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28"/>
      <c r="N117" s="21"/>
      <c r="O117" s="21"/>
      <c r="P117" s="21"/>
    </row>
    <row r="118" spans="1:67" s="22" customFormat="1" ht="21" customHeight="1" x14ac:dyDescent="0.25">
      <c r="A118" s="28" t="s">
        <v>2</v>
      </c>
      <c r="B118" s="40" t="s">
        <v>37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28"/>
      <c r="N118" s="21"/>
      <c r="O118" s="21"/>
      <c r="P118" s="21"/>
    </row>
    <row r="119" spans="1:67" s="22" customFormat="1" ht="24" customHeight="1" x14ac:dyDescent="0.25">
      <c r="A119" s="28" t="s">
        <v>3</v>
      </c>
      <c r="B119" s="40" t="s">
        <v>7</v>
      </c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28"/>
      <c r="N119" s="21"/>
      <c r="O119" s="21"/>
      <c r="P119" s="21"/>
    </row>
    <row r="120" spans="1:67" s="37" customFormat="1" ht="18.75" customHeight="1" x14ac:dyDescent="0.25">
      <c r="A120" s="35" t="s">
        <v>61</v>
      </c>
      <c r="B120" s="42" t="s">
        <v>57</v>
      </c>
      <c r="C120" s="42"/>
      <c r="D120" s="42" t="s">
        <v>62</v>
      </c>
      <c r="E120" s="42"/>
      <c r="F120" s="42"/>
      <c r="G120" s="25"/>
      <c r="H120" s="25"/>
      <c r="I120" s="25"/>
      <c r="J120" s="25"/>
      <c r="K120" s="25"/>
      <c r="L120" s="25"/>
      <c r="M120" s="25"/>
      <c r="N120" s="36"/>
      <c r="O120" s="36"/>
      <c r="P120" s="36"/>
    </row>
    <row r="121" spans="1:67" ht="99.75" x14ac:dyDescent="0.25">
      <c r="A121" s="7" t="s">
        <v>0</v>
      </c>
      <c r="B121" s="7" t="s">
        <v>53</v>
      </c>
      <c r="C121" s="7" t="s">
        <v>8</v>
      </c>
      <c r="D121" s="7" t="s">
        <v>9</v>
      </c>
      <c r="E121" s="7" t="s">
        <v>10</v>
      </c>
      <c r="F121" s="7" t="s">
        <v>11</v>
      </c>
      <c r="G121" s="7" t="s">
        <v>12</v>
      </c>
      <c r="H121" s="7" t="s">
        <v>13</v>
      </c>
      <c r="I121" s="7" t="s">
        <v>14</v>
      </c>
      <c r="J121" s="9" t="s">
        <v>4</v>
      </c>
      <c r="K121" s="7" t="s">
        <v>15</v>
      </c>
      <c r="L121" s="7" t="s">
        <v>16</v>
      </c>
      <c r="M121" s="18" t="s">
        <v>54</v>
      </c>
      <c r="N121" s="21"/>
      <c r="O121" s="21"/>
      <c r="P121" s="21"/>
    </row>
    <row r="122" spans="1:67" s="3" customFormat="1" x14ac:dyDescent="0.25">
      <c r="A122" s="4">
        <v>5251420</v>
      </c>
      <c r="B122" s="4" t="s">
        <v>48</v>
      </c>
      <c r="C122" s="4">
        <v>13</v>
      </c>
      <c r="D122" s="4">
        <v>12</v>
      </c>
      <c r="E122" s="4">
        <v>4</v>
      </c>
      <c r="F122" s="4">
        <v>4</v>
      </c>
      <c r="G122" s="4">
        <v>4</v>
      </c>
      <c r="H122" s="4">
        <v>1</v>
      </c>
      <c r="I122" s="4">
        <v>0</v>
      </c>
      <c r="J122" s="4">
        <v>2</v>
      </c>
      <c r="K122" s="16">
        <v>1</v>
      </c>
      <c r="L122" s="16">
        <v>1</v>
      </c>
      <c r="M122" s="6" t="s">
        <v>64</v>
      </c>
      <c r="N122" s="21"/>
      <c r="O122" s="21"/>
      <c r="P122" s="21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</row>
    <row r="123" spans="1:67" s="3" customFormat="1" x14ac:dyDescent="0.25">
      <c r="A123" s="2">
        <v>4918866</v>
      </c>
      <c r="B123" s="2" t="s">
        <v>6</v>
      </c>
      <c r="C123" s="2" t="s">
        <v>52</v>
      </c>
      <c r="D123" s="2">
        <v>0</v>
      </c>
      <c r="E123" s="2" t="s">
        <v>51</v>
      </c>
      <c r="F123" s="2" t="s">
        <v>51</v>
      </c>
      <c r="G123" s="2" t="s">
        <v>51</v>
      </c>
      <c r="H123" s="2">
        <v>0</v>
      </c>
      <c r="I123" s="2">
        <v>0</v>
      </c>
      <c r="J123" s="2">
        <v>2</v>
      </c>
      <c r="K123" s="6">
        <v>1</v>
      </c>
      <c r="L123" s="6">
        <v>0</v>
      </c>
      <c r="M123" s="18"/>
      <c r="N123" s="21"/>
      <c r="O123" s="21"/>
      <c r="P123" s="21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</row>
    <row r="124" spans="1:67" s="3" customFormat="1" x14ac:dyDescent="0.25">
      <c r="A124" s="2">
        <v>5259441</v>
      </c>
      <c r="B124" s="2" t="s">
        <v>6</v>
      </c>
      <c r="C124" s="2" t="s">
        <v>52</v>
      </c>
      <c r="D124" s="2">
        <v>0</v>
      </c>
      <c r="E124" s="2" t="s">
        <v>51</v>
      </c>
      <c r="F124" s="2" t="s">
        <v>51</v>
      </c>
      <c r="G124" s="2" t="s">
        <v>51</v>
      </c>
      <c r="H124" s="2">
        <v>0</v>
      </c>
      <c r="I124" s="2">
        <v>0</v>
      </c>
      <c r="J124" s="2">
        <v>1</v>
      </c>
      <c r="K124" s="6">
        <v>1</v>
      </c>
      <c r="L124" s="6">
        <v>0</v>
      </c>
      <c r="M124" s="6"/>
      <c r="N124" s="21"/>
      <c r="O124" s="21"/>
      <c r="P124" s="21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</row>
    <row r="125" spans="1:67" s="3" customFormat="1" x14ac:dyDescent="0.25">
      <c r="A125" s="2">
        <v>5269272</v>
      </c>
      <c r="B125" s="2" t="s">
        <v>6</v>
      </c>
      <c r="C125" s="2" t="s">
        <v>52</v>
      </c>
      <c r="D125" s="2">
        <v>0</v>
      </c>
      <c r="E125" s="2" t="s">
        <v>51</v>
      </c>
      <c r="F125" s="2" t="s">
        <v>51</v>
      </c>
      <c r="G125" s="2" t="s">
        <v>51</v>
      </c>
      <c r="H125" s="2">
        <v>1</v>
      </c>
      <c r="I125" s="2">
        <v>0</v>
      </c>
      <c r="J125" s="2">
        <v>1</v>
      </c>
      <c r="K125" s="6">
        <v>1</v>
      </c>
      <c r="L125" s="6">
        <v>0</v>
      </c>
      <c r="M125" s="18"/>
      <c r="N125" s="21"/>
      <c r="O125" s="21"/>
      <c r="P125" s="21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</row>
    <row r="126" spans="1:67" s="3" customFormat="1" x14ac:dyDescent="0.25">
      <c r="A126" s="2">
        <v>5313644</v>
      </c>
      <c r="B126" s="2" t="s">
        <v>6</v>
      </c>
      <c r="C126" s="2" t="s">
        <v>52</v>
      </c>
      <c r="D126" s="2">
        <v>0</v>
      </c>
      <c r="E126" s="2" t="s">
        <v>51</v>
      </c>
      <c r="F126" s="2" t="s">
        <v>51</v>
      </c>
      <c r="G126" s="2" t="s">
        <v>51</v>
      </c>
      <c r="H126" s="2">
        <v>0</v>
      </c>
      <c r="I126" s="2">
        <v>0</v>
      </c>
      <c r="J126" s="2">
        <v>1</v>
      </c>
      <c r="K126" s="6">
        <v>1</v>
      </c>
      <c r="L126" s="6">
        <v>0</v>
      </c>
      <c r="M126" s="6"/>
      <c r="N126" s="21"/>
      <c r="O126" s="21"/>
      <c r="P126" s="21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</row>
    <row r="127" spans="1:67" s="3" customFormat="1" x14ac:dyDescent="0.25">
      <c r="A127" s="2">
        <v>4406238</v>
      </c>
      <c r="B127" s="2" t="s">
        <v>6</v>
      </c>
      <c r="C127" s="2" t="s">
        <v>52</v>
      </c>
      <c r="D127" s="2">
        <v>0</v>
      </c>
      <c r="E127" s="2" t="s">
        <v>51</v>
      </c>
      <c r="F127" s="2" t="s">
        <v>51</v>
      </c>
      <c r="G127" s="2" t="s">
        <v>51</v>
      </c>
      <c r="H127" s="2">
        <v>1</v>
      </c>
      <c r="I127" s="2">
        <v>0</v>
      </c>
      <c r="J127" s="2">
        <v>1</v>
      </c>
      <c r="K127" s="6">
        <v>1</v>
      </c>
      <c r="L127" s="6">
        <v>0</v>
      </c>
      <c r="M127" s="6"/>
      <c r="N127" s="21"/>
      <c r="O127" s="21"/>
      <c r="P127" s="21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</row>
    <row r="128" spans="1:67" s="22" customForma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s="22" customFormat="1" ht="23.25" customHeight="1" x14ac:dyDescent="0.25">
      <c r="A129" s="28" t="s">
        <v>1</v>
      </c>
      <c r="B129" s="40" t="s">
        <v>25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28"/>
      <c r="N129" s="21"/>
      <c r="O129" s="21"/>
      <c r="P129" s="21"/>
    </row>
    <row r="130" spans="1:16" s="22" customFormat="1" ht="21" customHeight="1" x14ac:dyDescent="0.25">
      <c r="A130" s="28" t="s">
        <v>2</v>
      </c>
      <c r="B130" s="40" t="s">
        <v>36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28"/>
      <c r="N130" s="21"/>
      <c r="O130" s="21"/>
      <c r="P130" s="21"/>
    </row>
    <row r="131" spans="1:16" s="22" customFormat="1" ht="24" customHeight="1" x14ac:dyDescent="0.25">
      <c r="A131" s="28" t="s">
        <v>3</v>
      </c>
      <c r="B131" s="40" t="s">
        <v>7</v>
      </c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28"/>
      <c r="N131" s="21"/>
      <c r="O131" s="21"/>
      <c r="P131" s="21"/>
    </row>
    <row r="132" spans="1:16" s="37" customFormat="1" ht="18.75" customHeight="1" x14ac:dyDescent="0.25">
      <c r="A132" s="35" t="s">
        <v>58</v>
      </c>
      <c r="B132" s="42" t="s">
        <v>57</v>
      </c>
      <c r="C132" s="42"/>
      <c r="D132" s="42" t="s">
        <v>59</v>
      </c>
      <c r="E132" s="42"/>
      <c r="F132" s="42"/>
      <c r="G132" s="25"/>
      <c r="H132" s="25"/>
      <c r="I132" s="25"/>
      <c r="J132" s="25"/>
      <c r="K132" s="25"/>
      <c r="L132" s="25"/>
      <c r="M132" s="25"/>
      <c r="N132" s="36"/>
      <c r="O132" s="36"/>
      <c r="P132" s="36"/>
    </row>
    <row r="133" spans="1:16" s="22" customFormat="1" ht="99.75" x14ac:dyDescent="0.25">
      <c r="A133" s="7" t="s">
        <v>0</v>
      </c>
      <c r="B133" s="7" t="s">
        <v>53</v>
      </c>
      <c r="C133" s="7" t="s">
        <v>8</v>
      </c>
      <c r="D133" s="7" t="s">
        <v>9</v>
      </c>
      <c r="E133" s="7" t="s">
        <v>10</v>
      </c>
      <c r="F133" s="7" t="s">
        <v>11</v>
      </c>
      <c r="G133" s="7" t="s">
        <v>12</v>
      </c>
      <c r="H133" s="7" t="s">
        <v>13</v>
      </c>
      <c r="I133" s="7" t="s">
        <v>14</v>
      </c>
      <c r="J133" s="9" t="s">
        <v>4</v>
      </c>
      <c r="K133" s="7" t="s">
        <v>15</v>
      </c>
      <c r="L133" s="7" t="s">
        <v>16</v>
      </c>
      <c r="M133" s="7" t="s">
        <v>54</v>
      </c>
      <c r="N133" s="21"/>
      <c r="O133" s="21"/>
      <c r="P133" s="21"/>
    </row>
    <row r="134" spans="1:16" s="22" customFormat="1" x14ac:dyDescent="0.25">
      <c r="A134" s="8">
        <v>4406238</v>
      </c>
      <c r="B134" s="8" t="s">
        <v>6</v>
      </c>
      <c r="C134" s="8" t="s">
        <v>52</v>
      </c>
      <c r="D134" s="8">
        <f t="shared" ref="D134" si="5">SUM(E134:G134)</f>
        <v>0</v>
      </c>
      <c r="E134" s="8" t="s">
        <v>51</v>
      </c>
      <c r="F134" s="8" t="s">
        <v>51</v>
      </c>
      <c r="G134" s="8" t="s">
        <v>51</v>
      </c>
      <c r="H134" s="8">
        <v>1</v>
      </c>
      <c r="I134" s="8">
        <v>0</v>
      </c>
      <c r="J134" s="8">
        <v>3</v>
      </c>
      <c r="K134" s="31">
        <v>1</v>
      </c>
      <c r="L134" s="31">
        <v>0</v>
      </c>
      <c r="M134" s="31"/>
      <c r="N134" s="21"/>
      <c r="O134" s="21"/>
      <c r="P134" s="21"/>
    </row>
    <row r="135" spans="1:16" s="22" customForma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 s="22" customFormat="1" ht="18.75" x14ac:dyDescent="0.25">
      <c r="A136" s="28" t="s">
        <v>1</v>
      </c>
      <c r="B136" s="40" t="s">
        <v>44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28"/>
      <c r="N136" s="21"/>
      <c r="O136" s="21"/>
      <c r="P136" s="21"/>
    </row>
    <row r="137" spans="1:16" s="22" customFormat="1" ht="18.75" x14ac:dyDescent="0.25">
      <c r="A137" s="28" t="s">
        <v>2</v>
      </c>
      <c r="B137" s="40" t="s">
        <v>45</v>
      </c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28"/>
      <c r="N137" s="21"/>
      <c r="O137" s="21"/>
      <c r="P137" s="21"/>
    </row>
    <row r="138" spans="1:16" s="22" customFormat="1" ht="18.75" x14ac:dyDescent="0.25">
      <c r="A138" s="28" t="s">
        <v>3</v>
      </c>
      <c r="B138" s="40" t="s">
        <v>7</v>
      </c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28"/>
      <c r="N138" s="21"/>
      <c r="O138" s="21"/>
      <c r="P138" s="21"/>
    </row>
    <row r="139" spans="1:16" s="39" customFormat="1" ht="18.75" customHeight="1" x14ac:dyDescent="0.25">
      <c r="A139" s="35" t="s">
        <v>63</v>
      </c>
      <c r="B139" s="42" t="s">
        <v>57</v>
      </c>
      <c r="C139" s="42"/>
      <c r="D139" s="42" t="s">
        <v>59</v>
      </c>
      <c r="E139" s="42"/>
      <c r="F139" s="42"/>
      <c r="G139" s="25"/>
      <c r="H139" s="25"/>
      <c r="I139" s="25"/>
      <c r="J139" s="25"/>
      <c r="K139" s="25"/>
      <c r="L139" s="25"/>
      <c r="M139" s="25"/>
      <c r="N139" s="38"/>
      <c r="O139" s="38"/>
      <c r="P139" s="38"/>
    </row>
    <row r="140" spans="1:16" s="22" customFormat="1" ht="99.75" x14ac:dyDescent="0.25">
      <c r="A140" s="7" t="s">
        <v>0</v>
      </c>
      <c r="B140" s="7" t="s">
        <v>53</v>
      </c>
      <c r="C140" s="7" t="s">
        <v>8</v>
      </c>
      <c r="D140" s="7" t="s">
        <v>9</v>
      </c>
      <c r="E140" s="7" t="s">
        <v>10</v>
      </c>
      <c r="F140" s="7" t="s">
        <v>11</v>
      </c>
      <c r="G140" s="7" t="s">
        <v>12</v>
      </c>
      <c r="H140" s="7" t="s">
        <v>13</v>
      </c>
      <c r="I140" s="7" t="s">
        <v>14</v>
      </c>
      <c r="J140" s="9" t="s">
        <v>4</v>
      </c>
      <c r="K140" s="7" t="s">
        <v>15</v>
      </c>
      <c r="L140" s="7" t="s">
        <v>16</v>
      </c>
      <c r="M140" s="7" t="s">
        <v>54</v>
      </c>
      <c r="N140" s="21"/>
      <c r="O140" s="21"/>
      <c r="P140" s="21"/>
    </row>
    <row r="141" spans="1:16" s="22" customFormat="1" x14ac:dyDescent="0.25">
      <c r="A141" s="8">
        <v>5225717</v>
      </c>
      <c r="B141" s="8" t="s">
        <v>6</v>
      </c>
      <c r="C141" s="8" t="s">
        <v>52</v>
      </c>
      <c r="D141" s="8">
        <f t="shared" ref="D141" si="6">SUM(E141:G141)</f>
        <v>5</v>
      </c>
      <c r="E141" s="8">
        <v>5</v>
      </c>
      <c r="F141" s="8" t="s">
        <v>51</v>
      </c>
      <c r="G141" s="8" t="s">
        <v>51</v>
      </c>
      <c r="H141" s="8">
        <v>1</v>
      </c>
      <c r="I141" s="8">
        <v>0</v>
      </c>
      <c r="J141" s="8">
        <v>1</v>
      </c>
      <c r="K141" s="31">
        <v>1</v>
      </c>
      <c r="L141" s="31">
        <v>0</v>
      </c>
      <c r="M141" s="31"/>
      <c r="N141" s="21"/>
      <c r="O141" s="21"/>
      <c r="P141" s="21"/>
    </row>
    <row r="142" spans="1:16" s="22" customForma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1:16" s="22" customFormat="1" ht="23.25" customHeight="1" x14ac:dyDescent="0.25">
      <c r="A143" s="28" t="s">
        <v>1</v>
      </c>
      <c r="B143" s="40" t="s">
        <v>46</v>
      </c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28"/>
      <c r="N143" s="21"/>
      <c r="O143" s="21"/>
      <c r="P143" s="21"/>
    </row>
    <row r="144" spans="1:16" s="22" customFormat="1" ht="21" customHeight="1" x14ac:dyDescent="0.25">
      <c r="A144" s="28" t="s">
        <v>2</v>
      </c>
      <c r="B144" s="40" t="s">
        <v>47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28"/>
      <c r="N144" s="21"/>
      <c r="O144" s="21"/>
      <c r="P144" s="21"/>
    </row>
    <row r="145" spans="1:67" s="22" customFormat="1" ht="24" customHeight="1" x14ac:dyDescent="0.25">
      <c r="A145" s="28" t="s">
        <v>3</v>
      </c>
      <c r="B145" s="40" t="s">
        <v>7</v>
      </c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28"/>
      <c r="N145" s="21"/>
      <c r="O145" s="21"/>
      <c r="P145" s="21"/>
    </row>
    <row r="146" spans="1:67" s="37" customFormat="1" ht="18.75" customHeight="1" x14ac:dyDescent="0.25">
      <c r="A146" s="35" t="s">
        <v>58</v>
      </c>
      <c r="B146" s="42" t="s">
        <v>57</v>
      </c>
      <c r="C146" s="42"/>
      <c r="D146" s="42" t="s">
        <v>55</v>
      </c>
      <c r="E146" s="42"/>
      <c r="F146" s="42"/>
      <c r="G146" s="25"/>
      <c r="H146" s="25"/>
      <c r="I146" s="25"/>
      <c r="J146" s="25"/>
      <c r="K146" s="25"/>
      <c r="L146" s="25"/>
      <c r="M146" s="25"/>
      <c r="N146" s="36"/>
      <c r="O146" s="36"/>
      <c r="P146" s="36"/>
    </row>
    <row r="147" spans="1:67" ht="99.75" x14ac:dyDescent="0.25">
      <c r="A147" s="7" t="s">
        <v>0</v>
      </c>
      <c r="B147" s="7" t="s">
        <v>53</v>
      </c>
      <c r="C147" s="7" t="s">
        <v>8</v>
      </c>
      <c r="D147" s="7" t="s">
        <v>9</v>
      </c>
      <c r="E147" s="7" t="s">
        <v>10</v>
      </c>
      <c r="F147" s="7" t="s">
        <v>11</v>
      </c>
      <c r="G147" s="7" t="s">
        <v>12</v>
      </c>
      <c r="H147" s="7" t="s">
        <v>13</v>
      </c>
      <c r="I147" s="7" t="s">
        <v>14</v>
      </c>
      <c r="J147" s="9" t="s">
        <v>4</v>
      </c>
      <c r="K147" s="7" t="s">
        <v>15</v>
      </c>
      <c r="L147" s="7" t="s">
        <v>16</v>
      </c>
      <c r="M147" s="18" t="s">
        <v>54</v>
      </c>
      <c r="N147" s="21"/>
      <c r="O147" s="21"/>
      <c r="P147" s="21"/>
    </row>
    <row r="148" spans="1:67" s="3" customFormat="1" x14ac:dyDescent="0.25">
      <c r="A148" s="4">
        <v>5258428</v>
      </c>
      <c r="B148" s="4" t="s">
        <v>48</v>
      </c>
      <c r="C148" s="4">
        <v>24</v>
      </c>
      <c r="D148" s="4">
        <v>15</v>
      </c>
      <c r="E148" s="4">
        <v>5</v>
      </c>
      <c r="F148" s="4">
        <v>5</v>
      </c>
      <c r="G148" s="4">
        <v>5</v>
      </c>
      <c r="H148" s="4">
        <v>9</v>
      </c>
      <c r="I148" s="4">
        <v>0</v>
      </c>
      <c r="J148" s="4">
        <v>1</v>
      </c>
      <c r="K148" s="16">
        <v>1</v>
      </c>
      <c r="L148" s="16">
        <v>1</v>
      </c>
      <c r="M148" s="6" t="s">
        <v>64</v>
      </c>
      <c r="N148" s="21"/>
      <c r="O148" s="21"/>
      <c r="P148" s="21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</row>
    <row r="149" spans="1:67" s="3" customFormat="1" ht="27" customHeight="1" x14ac:dyDescent="0.25">
      <c r="A149" s="4">
        <v>5258429</v>
      </c>
      <c r="B149" s="4" t="s">
        <v>48</v>
      </c>
      <c r="C149" s="4">
        <v>22</v>
      </c>
      <c r="D149" s="4">
        <v>15</v>
      </c>
      <c r="E149" s="4">
        <v>5</v>
      </c>
      <c r="F149" s="4">
        <v>5</v>
      </c>
      <c r="G149" s="4">
        <v>5</v>
      </c>
      <c r="H149" s="4">
        <v>7</v>
      </c>
      <c r="I149" s="4">
        <v>0</v>
      </c>
      <c r="J149" s="4">
        <v>1</v>
      </c>
      <c r="K149" s="16">
        <v>1</v>
      </c>
      <c r="L149" s="16">
        <v>1</v>
      </c>
      <c r="M149" s="2" t="s">
        <v>64</v>
      </c>
      <c r="N149" s="21"/>
      <c r="O149" s="21"/>
      <c r="P149" s="21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</row>
    <row r="150" spans="1:67" s="3" customFormat="1" x14ac:dyDescent="0.25">
      <c r="A150" s="2">
        <v>5251420</v>
      </c>
      <c r="B150" s="2" t="s">
        <v>6</v>
      </c>
      <c r="C150" s="2" t="s">
        <v>52</v>
      </c>
      <c r="D150" s="2">
        <v>8</v>
      </c>
      <c r="E150" s="2" t="s">
        <v>51</v>
      </c>
      <c r="F150" s="2">
        <v>4</v>
      </c>
      <c r="G150" s="2">
        <v>4</v>
      </c>
      <c r="H150" s="2">
        <v>11</v>
      </c>
      <c r="I150" s="2">
        <v>0</v>
      </c>
      <c r="J150" s="2">
        <v>1</v>
      </c>
      <c r="K150" s="6">
        <v>1</v>
      </c>
      <c r="L150" s="6">
        <v>0</v>
      </c>
      <c r="M150" s="6"/>
      <c r="N150" s="21"/>
      <c r="O150" s="21"/>
      <c r="P150" s="21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</row>
    <row r="151" spans="1:67" s="3" customFormat="1" x14ac:dyDescent="0.25">
      <c r="A151" s="2">
        <v>5259441</v>
      </c>
      <c r="B151" s="2" t="s">
        <v>6</v>
      </c>
      <c r="C151" s="2" t="s">
        <v>52</v>
      </c>
      <c r="D151" s="2">
        <v>0</v>
      </c>
      <c r="E151" s="2" t="s">
        <v>51</v>
      </c>
      <c r="F151" s="2" t="s">
        <v>51</v>
      </c>
      <c r="G151" s="2" t="s">
        <v>51</v>
      </c>
      <c r="H151" s="2">
        <v>0</v>
      </c>
      <c r="I151" s="2">
        <v>0</v>
      </c>
      <c r="J151" s="2">
        <v>2</v>
      </c>
      <c r="K151" s="6">
        <v>1</v>
      </c>
      <c r="L151" s="6">
        <v>0</v>
      </c>
      <c r="M151" s="18"/>
      <c r="N151" s="21"/>
      <c r="O151" s="21"/>
      <c r="P151" s="2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</row>
    <row r="152" spans="1:67" s="3" customFormat="1" x14ac:dyDescent="0.25">
      <c r="A152" s="2">
        <v>5269272</v>
      </c>
      <c r="B152" s="2" t="s">
        <v>6</v>
      </c>
      <c r="C152" s="2" t="s">
        <v>52</v>
      </c>
      <c r="D152" s="2">
        <v>0</v>
      </c>
      <c r="E152" s="2" t="s">
        <v>51</v>
      </c>
      <c r="F152" s="2" t="s">
        <v>51</v>
      </c>
      <c r="G152" s="2" t="s">
        <v>51</v>
      </c>
      <c r="H152" s="2">
        <v>4</v>
      </c>
      <c r="I152" s="2">
        <v>0</v>
      </c>
      <c r="J152" s="2">
        <v>2</v>
      </c>
      <c r="K152" s="6">
        <v>1</v>
      </c>
      <c r="L152" s="6">
        <v>0</v>
      </c>
      <c r="M152" s="6"/>
      <c r="N152" s="21"/>
      <c r="O152" s="21"/>
      <c r="P152" s="21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</row>
    <row r="153" spans="1:67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5"/>
      <c r="N153" s="21"/>
      <c r="O153" s="21"/>
      <c r="P153" s="21"/>
    </row>
    <row r="154" spans="1:67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5"/>
      <c r="N154" s="21"/>
      <c r="O154" s="21"/>
      <c r="P154" s="21"/>
    </row>
    <row r="155" spans="1:67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5"/>
      <c r="N155" s="21"/>
      <c r="O155" s="21"/>
      <c r="P155" s="21"/>
    </row>
    <row r="156" spans="1:67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5"/>
      <c r="N156" s="21"/>
      <c r="O156" s="21"/>
      <c r="P156" s="21"/>
    </row>
  </sheetData>
  <mergeCells count="86">
    <mergeCell ref="B146:C146"/>
    <mergeCell ref="D146:F146"/>
    <mergeCell ref="B3:L3"/>
    <mergeCell ref="B4:L4"/>
    <mergeCell ref="B5:L5"/>
    <mergeCell ref="B6:C6"/>
    <mergeCell ref="D6:F6"/>
    <mergeCell ref="B131:L131"/>
    <mergeCell ref="B132:C132"/>
    <mergeCell ref="D132:F132"/>
    <mergeCell ref="B143:L143"/>
    <mergeCell ref="B144:L144"/>
    <mergeCell ref="B145:L145"/>
    <mergeCell ref="B136:L136"/>
    <mergeCell ref="B137:L137"/>
    <mergeCell ref="B138:L138"/>
    <mergeCell ref="B139:C139"/>
    <mergeCell ref="B118:L118"/>
    <mergeCell ref="B119:L119"/>
    <mergeCell ref="B120:C120"/>
    <mergeCell ref="D120:F120"/>
    <mergeCell ref="B129:L129"/>
    <mergeCell ref="B130:L130"/>
    <mergeCell ref="D139:F139"/>
    <mergeCell ref="B117:L117"/>
    <mergeCell ref="B97:C97"/>
    <mergeCell ref="D97:F97"/>
    <mergeCell ref="B103:L103"/>
    <mergeCell ref="B104:L104"/>
    <mergeCell ref="B105:L105"/>
    <mergeCell ref="B106:C106"/>
    <mergeCell ref="D106:F106"/>
    <mergeCell ref="B110:L110"/>
    <mergeCell ref="B111:L111"/>
    <mergeCell ref="B112:L112"/>
    <mergeCell ref="B113:C113"/>
    <mergeCell ref="D113:F113"/>
    <mergeCell ref="B96:L96"/>
    <mergeCell ref="B76:L76"/>
    <mergeCell ref="B77:L77"/>
    <mergeCell ref="B78:C78"/>
    <mergeCell ref="D78:F78"/>
    <mergeCell ref="B85:L85"/>
    <mergeCell ref="B86:L86"/>
    <mergeCell ref="B87:L87"/>
    <mergeCell ref="B88:C88"/>
    <mergeCell ref="D88:F88"/>
    <mergeCell ref="B94:L94"/>
    <mergeCell ref="B95:L95"/>
    <mergeCell ref="B75:L75"/>
    <mergeCell ref="B50:C50"/>
    <mergeCell ref="D50:F50"/>
    <mergeCell ref="B56:L56"/>
    <mergeCell ref="B57:L57"/>
    <mergeCell ref="B58:L58"/>
    <mergeCell ref="B59:C59"/>
    <mergeCell ref="D59:F59"/>
    <mergeCell ref="B65:L65"/>
    <mergeCell ref="B66:L66"/>
    <mergeCell ref="B67:L67"/>
    <mergeCell ref="B68:C68"/>
    <mergeCell ref="D68:F68"/>
    <mergeCell ref="B49:L49"/>
    <mergeCell ref="B28:L28"/>
    <mergeCell ref="B29:L29"/>
    <mergeCell ref="B30:C30"/>
    <mergeCell ref="D30:F30"/>
    <mergeCell ref="B38:L38"/>
    <mergeCell ref="B39:L39"/>
    <mergeCell ref="B40:L40"/>
    <mergeCell ref="B41:C41"/>
    <mergeCell ref="D41:F41"/>
    <mergeCell ref="B47:L47"/>
    <mergeCell ref="B48:L48"/>
    <mergeCell ref="B27:L27"/>
    <mergeCell ref="A1:L1"/>
    <mergeCell ref="B10:L10"/>
    <mergeCell ref="B11:L11"/>
    <mergeCell ref="B12:L12"/>
    <mergeCell ref="B13:C13"/>
    <mergeCell ref="D13:F13"/>
    <mergeCell ref="B17:L17"/>
    <mergeCell ref="B18:L18"/>
    <mergeCell ref="B19:L19"/>
    <mergeCell ref="B20:C20"/>
    <mergeCell ref="D20:F20"/>
  </mergeCells>
  <pageMargins left="0.7" right="0.7" top="0.75" bottom="0.75" header="0.3" footer="0.3"/>
  <pageSetup paperSize="9"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платные места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2025-10-31T12:07:30Z</dcterms:modified>
</cp:coreProperties>
</file>